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isar\Documents\Arbeit\Studyflix\SEO\"/>
    </mc:Choice>
  </mc:AlternateContent>
  <xr:revisionPtr revIDLastSave="0" documentId="13_ncr:1_{4BC95AE9-9088-4D5A-81D2-13505F735D32}" xr6:coauthVersionLast="47" xr6:coauthVersionMax="47" xr10:uidLastSave="{00000000-0000-0000-0000-000000000000}"/>
  <bookViews>
    <workbookView xWindow="28680" yWindow="-120" windowWidth="29040" windowHeight="15840" activeTab="11" xr2:uid="{C08B7D44-4DEF-45D9-B434-0AE6AB5831B1}"/>
  </bookViews>
  <sheets>
    <sheet name="Januar" sheetId="20" r:id="rId1"/>
    <sheet name="Februar" sheetId="19" r:id="rId2"/>
    <sheet name="März" sheetId="18" r:id="rId3"/>
    <sheet name="April" sheetId="17" r:id="rId4"/>
    <sheet name="Mai" sheetId="16" r:id="rId5"/>
    <sheet name="Juni" sheetId="15" r:id="rId6"/>
    <sheet name="Juli" sheetId="14" r:id="rId7"/>
    <sheet name="August" sheetId="6" r:id="rId8"/>
    <sheet name="September" sheetId="10" r:id="rId9"/>
    <sheet name="Oktober" sheetId="11" r:id="rId10"/>
    <sheet name="November" sheetId="12" r:id="rId11"/>
    <sheet name="Dezember" sheetId="13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13" l="1"/>
  <c r="I4" i="13"/>
  <c r="I5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2" i="13"/>
  <c r="H3" i="13"/>
  <c r="H4" i="13"/>
  <c r="H5" i="13"/>
  <c r="H6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2" i="13"/>
  <c r="F3" i="13"/>
  <c r="F4" i="13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2" i="13"/>
  <c r="I3" i="12"/>
  <c r="I4" i="12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2" i="12"/>
  <c r="H3" i="12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2" i="12"/>
  <c r="F3" i="12"/>
  <c r="F4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2" i="12"/>
  <c r="I3" i="1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2" i="11"/>
  <c r="H3" i="11"/>
  <c r="H4" i="11"/>
  <c r="H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2" i="11"/>
  <c r="F3" i="11"/>
  <c r="F4" i="11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2" i="11"/>
  <c r="I3" i="10"/>
  <c r="I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2" i="10"/>
  <c r="H3" i="10"/>
  <c r="H4" i="10"/>
  <c r="H5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2" i="10"/>
  <c r="F3" i="10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2" i="10"/>
  <c r="I3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2" i="6"/>
  <c r="H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2" i="6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2" i="6"/>
  <c r="I3" i="14"/>
  <c r="I4" i="14"/>
  <c r="I5" i="14"/>
  <c r="I6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2" i="14"/>
  <c r="F3" i="14"/>
  <c r="F4" i="14"/>
  <c r="F5" i="14"/>
  <c r="F6" i="14"/>
  <c r="H6" i="14" s="1"/>
  <c r="F7" i="14"/>
  <c r="F8" i="14"/>
  <c r="F9" i="14"/>
  <c r="F10" i="14"/>
  <c r="H10" i="14" s="1"/>
  <c r="F11" i="14"/>
  <c r="F12" i="14"/>
  <c r="F13" i="14"/>
  <c r="F14" i="14"/>
  <c r="H14" i="14" s="1"/>
  <c r="F15" i="14"/>
  <c r="F16" i="14"/>
  <c r="F17" i="14"/>
  <c r="F18" i="14"/>
  <c r="H18" i="14" s="1"/>
  <c r="F19" i="14"/>
  <c r="F20" i="14"/>
  <c r="F21" i="14"/>
  <c r="F22" i="14"/>
  <c r="F23" i="14"/>
  <c r="F24" i="14"/>
  <c r="F25" i="14"/>
  <c r="F26" i="14"/>
  <c r="H26" i="14" s="1"/>
  <c r="F27" i="14"/>
  <c r="F28" i="14"/>
  <c r="F29" i="14"/>
  <c r="F30" i="14"/>
  <c r="F31" i="14"/>
  <c r="F32" i="14"/>
  <c r="H3" i="14"/>
  <c r="H4" i="14"/>
  <c r="H5" i="14"/>
  <c r="H7" i="14"/>
  <c r="H8" i="14"/>
  <c r="H9" i="14"/>
  <c r="H11" i="14"/>
  <c r="H12" i="14"/>
  <c r="H13" i="14"/>
  <c r="H15" i="14"/>
  <c r="H16" i="14"/>
  <c r="H17" i="14"/>
  <c r="H19" i="14"/>
  <c r="H20" i="14"/>
  <c r="H21" i="14"/>
  <c r="H22" i="14"/>
  <c r="H23" i="14"/>
  <c r="H24" i="14"/>
  <c r="H25" i="14"/>
  <c r="H27" i="14"/>
  <c r="H28" i="14"/>
  <c r="H29" i="14"/>
  <c r="H30" i="14"/>
  <c r="H31" i="14"/>
  <c r="H32" i="14"/>
  <c r="H2" i="14"/>
  <c r="F2" i="14"/>
  <c r="I3" i="15"/>
  <c r="I4" i="15"/>
  <c r="I5" i="15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2" i="15"/>
  <c r="H3" i="15"/>
  <c r="H4" i="15"/>
  <c r="H5" i="15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2" i="15"/>
  <c r="F3" i="15"/>
  <c r="F4" i="15"/>
  <c r="F5" i="15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2" i="15"/>
  <c r="I3" i="16"/>
  <c r="I4" i="16"/>
  <c r="I5" i="16"/>
  <c r="I6" i="16"/>
  <c r="I7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2" i="16"/>
  <c r="H3" i="16"/>
  <c r="H4" i="16"/>
  <c r="H5" i="16"/>
  <c r="H6" i="16"/>
  <c r="H7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2" i="16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2" i="16"/>
  <c r="I3" i="17"/>
  <c r="I4" i="17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2" i="17"/>
  <c r="H3" i="17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2" i="17"/>
  <c r="F3" i="17"/>
  <c r="F4" i="17"/>
  <c r="F5" i="17"/>
  <c r="F6" i="17"/>
  <c r="F7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2" i="17"/>
  <c r="I3" i="18"/>
  <c r="I4" i="18"/>
  <c r="I5" i="18"/>
  <c r="I6" i="18"/>
  <c r="I7" i="18"/>
  <c r="I8" i="18"/>
  <c r="I9" i="18"/>
  <c r="I10" i="18"/>
  <c r="I11" i="18"/>
  <c r="I12" i="18"/>
  <c r="I13" i="18"/>
  <c r="I14" i="18"/>
  <c r="I15" i="18"/>
  <c r="I16" i="18"/>
  <c r="I17" i="18"/>
  <c r="I18" i="18"/>
  <c r="I19" i="18"/>
  <c r="I20" i="18"/>
  <c r="I21" i="18"/>
  <c r="I22" i="18"/>
  <c r="I23" i="18"/>
  <c r="I24" i="18"/>
  <c r="I25" i="18"/>
  <c r="I26" i="18"/>
  <c r="I27" i="18"/>
  <c r="I28" i="18"/>
  <c r="I29" i="18"/>
  <c r="I30" i="18"/>
  <c r="I31" i="18"/>
  <c r="I32" i="18"/>
  <c r="I2" i="18"/>
  <c r="H3" i="18"/>
  <c r="H4" i="18"/>
  <c r="H5" i="18"/>
  <c r="H6" i="18"/>
  <c r="H7" i="18"/>
  <c r="H8" i="18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2" i="18"/>
  <c r="F3" i="18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2" i="18"/>
  <c r="I3" i="19"/>
  <c r="I4" i="19"/>
  <c r="I5" i="19"/>
  <c r="I6" i="19"/>
  <c r="I7" i="19"/>
  <c r="I8" i="19"/>
  <c r="I9" i="19"/>
  <c r="I10" i="19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2" i="19"/>
  <c r="H3" i="19"/>
  <c r="H4" i="19"/>
  <c r="H5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2" i="19"/>
  <c r="G2" i="19"/>
  <c r="F3" i="19"/>
  <c r="F4" i="19"/>
  <c r="F5" i="19"/>
  <c r="F6" i="19"/>
  <c r="F7" i="19"/>
  <c r="F8" i="19"/>
  <c r="F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23" i="19"/>
  <c r="F24" i="19"/>
  <c r="F25" i="19"/>
  <c r="F26" i="19"/>
  <c r="F27" i="19"/>
  <c r="F28" i="19"/>
  <c r="F29" i="19"/>
  <c r="F30" i="19"/>
  <c r="F2" i="19"/>
  <c r="I3" i="20"/>
  <c r="I4" i="20"/>
  <c r="I5" i="20"/>
  <c r="I6" i="20"/>
  <c r="I7" i="20"/>
  <c r="I8" i="20"/>
  <c r="I9" i="20"/>
  <c r="I10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29" i="20"/>
  <c r="I30" i="20"/>
  <c r="I31" i="20"/>
  <c r="I32" i="20"/>
  <c r="I2" i="20"/>
  <c r="H3" i="20"/>
  <c r="H4" i="20"/>
  <c r="H5" i="20"/>
  <c r="H6" i="20"/>
  <c r="H7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2" i="20"/>
  <c r="F3" i="20"/>
  <c r="F4" i="20"/>
  <c r="F5" i="20"/>
  <c r="F6" i="20"/>
  <c r="F7" i="20"/>
  <c r="F8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2" i="20"/>
  <c r="E2" i="19"/>
  <c r="E3" i="19"/>
  <c r="E4" i="19"/>
  <c r="E5" i="19"/>
  <c r="E6" i="19"/>
  <c r="E7" i="19"/>
  <c r="E8" i="19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A3" i="20"/>
  <c r="G3" i="20" s="1"/>
  <c r="G2" i="20"/>
  <c r="E2" i="20"/>
  <c r="A4" i="19"/>
  <c r="A5" i="19" s="1"/>
  <c r="G5" i="19" s="1"/>
  <c r="A3" i="19"/>
  <c r="G3" i="19" s="1"/>
  <c r="A4" i="18"/>
  <c r="A5" i="18" s="1"/>
  <c r="G5" i="18" s="1"/>
  <c r="E3" i="18"/>
  <c r="A3" i="18"/>
  <c r="G3" i="18" s="1"/>
  <c r="G2" i="18"/>
  <c r="E2" i="18"/>
  <c r="A3" i="17"/>
  <c r="G3" i="17" s="1"/>
  <c r="G2" i="17"/>
  <c r="E2" i="17"/>
  <c r="A3" i="16"/>
  <c r="G3" i="16" s="1"/>
  <c r="G2" i="16"/>
  <c r="E2" i="16"/>
  <c r="A3" i="15"/>
  <c r="G3" i="15" s="1"/>
  <c r="G2" i="15"/>
  <c r="E2" i="15"/>
  <c r="A4" i="14"/>
  <c r="A5" i="14" s="1"/>
  <c r="G5" i="14" s="1"/>
  <c r="E3" i="14"/>
  <c r="A3" i="14"/>
  <c r="G3" i="14" s="1"/>
  <c r="G2" i="14"/>
  <c r="E2" i="14"/>
  <c r="A3" i="13"/>
  <c r="G3" i="13" s="1"/>
  <c r="G2" i="13"/>
  <c r="E2" i="13"/>
  <c r="A3" i="12"/>
  <c r="G3" i="12" s="1"/>
  <c r="G2" i="12"/>
  <c r="E2" i="12"/>
  <c r="A3" i="11"/>
  <c r="G3" i="11" s="1"/>
  <c r="G2" i="11"/>
  <c r="E2" i="11"/>
  <c r="A3" i="10"/>
  <c r="G3" i="10" s="1"/>
  <c r="G2" i="10"/>
  <c r="E2" i="10"/>
  <c r="A4" i="13" l="1"/>
  <c r="A5" i="13" s="1"/>
  <c r="E5" i="13" s="1"/>
  <c r="E3" i="13"/>
  <c r="E3" i="20"/>
  <c r="A4" i="20"/>
  <c r="A6" i="19"/>
  <c r="G4" i="19"/>
  <c r="A4" i="17"/>
  <c r="E3" i="17"/>
  <c r="E4" i="18"/>
  <c r="E5" i="18"/>
  <c r="A6" i="18"/>
  <c r="G4" i="18"/>
  <c r="E4" i="17"/>
  <c r="A4" i="15"/>
  <c r="E4" i="15" s="1"/>
  <c r="E3" i="15"/>
  <c r="E3" i="16"/>
  <c r="A4" i="16"/>
  <c r="A5" i="15"/>
  <c r="A6" i="14"/>
  <c r="G4" i="14"/>
  <c r="E4" i="14"/>
  <c r="E5" i="14"/>
  <c r="A6" i="13"/>
  <c r="G5" i="13"/>
  <c r="E3" i="12"/>
  <c r="A4" i="12"/>
  <c r="E3" i="11"/>
  <c r="A4" i="11"/>
  <c r="G4" i="11" s="1"/>
  <c r="A5" i="11"/>
  <c r="E4" i="11"/>
  <c r="E3" i="10"/>
  <c r="A4" i="10"/>
  <c r="G2" i="6"/>
  <c r="E2" i="6"/>
  <c r="E4" i="13" l="1"/>
  <c r="G4" i="13"/>
  <c r="G4" i="15"/>
  <c r="A5" i="20"/>
  <c r="G4" i="20"/>
  <c r="E4" i="20"/>
  <c r="A7" i="19"/>
  <c r="G6" i="19"/>
  <c r="A5" i="17"/>
  <c r="G4" i="17"/>
  <c r="A7" i="18"/>
  <c r="G6" i="18"/>
  <c r="E6" i="18"/>
  <c r="A5" i="16"/>
  <c r="G4" i="16"/>
  <c r="E4" i="16"/>
  <c r="G5" i="15"/>
  <c r="A6" i="15"/>
  <c r="E5" i="15"/>
  <c r="A7" i="14"/>
  <c r="G6" i="14"/>
  <c r="E6" i="14"/>
  <c r="A7" i="13"/>
  <c r="E6" i="13"/>
  <c r="G6" i="13"/>
  <c r="A5" i="12"/>
  <c r="G4" i="12"/>
  <c r="E4" i="12"/>
  <c r="G5" i="11"/>
  <c r="E5" i="11"/>
  <c r="A6" i="11"/>
  <c r="A5" i="10"/>
  <c r="E4" i="10"/>
  <c r="G4" i="10"/>
  <c r="A3" i="6"/>
  <c r="E3" i="6" s="1"/>
  <c r="G5" i="20" l="1"/>
  <c r="A6" i="20"/>
  <c r="E5" i="20"/>
  <c r="A8" i="19"/>
  <c r="G7" i="19"/>
  <c r="A6" i="17"/>
  <c r="E5" i="17"/>
  <c r="G5" i="17"/>
  <c r="A8" i="18"/>
  <c r="E7" i="18"/>
  <c r="G7" i="18"/>
  <c r="E5" i="16"/>
  <c r="G5" i="16"/>
  <c r="A6" i="16"/>
  <c r="A7" i="15"/>
  <c r="E6" i="15"/>
  <c r="G6" i="15"/>
  <c r="A8" i="14"/>
  <c r="E7" i="14"/>
  <c r="G7" i="14"/>
  <c r="G7" i="13"/>
  <c r="A8" i="13"/>
  <c r="E7" i="13"/>
  <c r="G5" i="12"/>
  <c r="A6" i="12"/>
  <c r="E5" i="12"/>
  <c r="A7" i="11"/>
  <c r="E6" i="11"/>
  <c r="G6" i="11"/>
  <c r="G5" i="10"/>
  <c r="A6" i="10"/>
  <c r="E5" i="10"/>
  <c r="G3" i="6"/>
  <c r="A4" i="6"/>
  <c r="A7" i="20" l="1"/>
  <c r="E6" i="20"/>
  <c r="G6" i="20"/>
  <c r="A9" i="19"/>
  <c r="G8" i="19"/>
  <c r="A7" i="17"/>
  <c r="E6" i="17"/>
  <c r="G6" i="17"/>
  <c r="A9" i="18"/>
  <c r="E8" i="18"/>
  <c r="G8" i="18"/>
  <c r="G6" i="16"/>
  <c r="A7" i="16"/>
  <c r="E6" i="16"/>
  <c r="A8" i="15"/>
  <c r="G7" i="15"/>
  <c r="E7" i="15"/>
  <c r="A9" i="14"/>
  <c r="E8" i="14"/>
  <c r="G8" i="14"/>
  <c r="A9" i="13"/>
  <c r="E8" i="13"/>
  <c r="G8" i="13"/>
  <c r="G6" i="12"/>
  <c r="E6" i="12"/>
  <c r="A7" i="12"/>
  <c r="G7" i="11"/>
  <c r="A8" i="11"/>
  <c r="E7" i="11"/>
  <c r="A7" i="10"/>
  <c r="E6" i="10"/>
  <c r="G6" i="10"/>
  <c r="G4" i="6"/>
  <c r="E4" i="6"/>
  <c r="A5" i="6"/>
  <c r="E7" i="20" l="1"/>
  <c r="G7" i="20"/>
  <c r="A8" i="20"/>
  <c r="G9" i="19"/>
  <c r="A10" i="19"/>
  <c r="G7" i="17"/>
  <c r="E7" i="17"/>
  <c r="A8" i="17"/>
  <c r="G9" i="18"/>
  <c r="E9" i="18"/>
  <c r="A10" i="18"/>
  <c r="G7" i="16"/>
  <c r="A8" i="16"/>
  <c r="E7" i="16"/>
  <c r="A9" i="15"/>
  <c r="E8" i="15"/>
  <c r="G8" i="15"/>
  <c r="G9" i="14"/>
  <c r="A10" i="14"/>
  <c r="E9" i="14"/>
  <c r="G9" i="13"/>
  <c r="A10" i="13"/>
  <c r="E9" i="13"/>
  <c r="A8" i="12"/>
  <c r="E7" i="12"/>
  <c r="G7" i="12"/>
  <c r="A9" i="11"/>
  <c r="E8" i="11"/>
  <c r="G8" i="11"/>
  <c r="G7" i="10"/>
  <c r="A8" i="10"/>
  <c r="E7" i="10"/>
  <c r="G5" i="6"/>
  <c r="E5" i="6"/>
  <c r="A6" i="6"/>
  <c r="A9" i="20" l="1"/>
  <c r="G8" i="20"/>
  <c r="E8" i="20"/>
  <c r="A11" i="19"/>
  <c r="G10" i="19"/>
  <c r="G8" i="17"/>
  <c r="E8" i="17"/>
  <c r="A9" i="17"/>
  <c r="A11" i="18"/>
  <c r="E10" i="18"/>
  <c r="G10" i="18"/>
  <c r="A9" i="16"/>
  <c r="G8" i="16"/>
  <c r="E8" i="16"/>
  <c r="A10" i="15"/>
  <c r="G9" i="15"/>
  <c r="E9" i="15"/>
  <c r="A11" i="14"/>
  <c r="E10" i="14"/>
  <c r="G10" i="14"/>
  <c r="A11" i="13"/>
  <c r="E10" i="13"/>
  <c r="G10" i="13"/>
  <c r="E8" i="12"/>
  <c r="A9" i="12"/>
  <c r="G8" i="12"/>
  <c r="A10" i="11"/>
  <c r="G9" i="11"/>
  <c r="E9" i="11"/>
  <c r="A9" i="10"/>
  <c r="E8" i="10"/>
  <c r="G8" i="10"/>
  <c r="G6" i="6"/>
  <c r="E6" i="6"/>
  <c r="A7" i="6"/>
  <c r="G9" i="20" l="1"/>
  <c r="A10" i="20"/>
  <c r="E9" i="20"/>
  <c r="G11" i="19"/>
  <c r="A12" i="19"/>
  <c r="E9" i="17"/>
  <c r="G9" i="17"/>
  <c r="A10" i="17"/>
  <c r="G11" i="18"/>
  <c r="A12" i="18"/>
  <c r="E11" i="18"/>
  <c r="G9" i="16"/>
  <c r="A10" i="16"/>
  <c r="E9" i="16"/>
  <c r="A11" i="15"/>
  <c r="E10" i="15"/>
  <c r="G10" i="15"/>
  <c r="G11" i="14"/>
  <c r="A12" i="14"/>
  <c r="E11" i="14"/>
  <c r="A12" i="13"/>
  <c r="G11" i="13"/>
  <c r="E11" i="13"/>
  <c r="G9" i="12"/>
  <c r="A10" i="12"/>
  <c r="E9" i="12"/>
  <c r="A11" i="11"/>
  <c r="E10" i="11"/>
  <c r="G10" i="11"/>
  <c r="G9" i="10"/>
  <c r="A10" i="10"/>
  <c r="E9" i="10"/>
  <c r="G7" i="6"/>
  <c r="E7" i="6"/>
  <c r="A8" i="6"/>
  <c r="A11" i="20" l="1"/>
  <c r="E10" i="20"/>
  <c r="G10" i="20"/>
  <c r="A13" i="19"/>
  <c r="G12" i="19"/>
  <c r="G10" i="17"/>
  <c r="A11" i="17"/>
  <c r="E10" i="17"/>
  <c r="A13" i="18"/>
  <c r="E12" i="18"/>
  <c r="G12" i="18"/>
  <c r="E10" i="16"/>
  <c r="A11" i="16"/>
  <c r="G10" i="16"/>
  <c r="A12" i="15"/>
  <c r="G11" i="15"/>
  <c r="E11" i="15"/>
  <c r="A13" i="14"/>
  <c r="E12" i="14"/>
  <c r="G12" i="14"/>
  <c r="A13" i="13"/>
  <c r="E12" i="13"/>
  <c r="G12" i="13"/>
  <c r="G10" i="12"/>
  <c r="A11" i="12"/>
  <c r="E10" i="12"/>
  <c r="A12" i="11"/>
  <c r="G11" i="11"/>
  <c r="E11" i="11"/>
  <c r="A11" i="10"/>
  <c r="E10" i="10"/>
  <c r="G10" i="10"/>
  <c r="G8" i="6"/>
  <c r="E8" i="6"/>
  <c r="A9" i="6"/>
  <c r="E11" i="20" l="1"/>
  <c r="G11" i="20"/>
  <c r="A12" i="20"/>
  <c r="G13" i="19"/>
  <c r="A14" i="19"/>
  <c r="E11" i="17"/>
  <c r="A12" i="17"/>
  <c r="G11" i="17"/>
  <c r="G13" i="18"/>
  <c r="E13" i="18"/>
  <c r="A14" i="18"/>
  <c r="A12" i="16"/>
  <c r="E11" i="16"/>
  <c r="G11" i="16"/>
  <c r="A13" i="15"/>
  <c r="E12" i="15"/>
  <c r="G12" i="15"/>
  <c r="G13" i="14"/>
  <c r="E13" i="14"/>
  <c r="A14" i="14"/>
  <c r="A14" i="13"/>
  <c r="G13" i="13"/>
  <c r="E13" i="13"/>
  <c r="G11" i="12"/>
  <c r="E11" i="12"/>
  <c r="A12" i="12"/>
  <c r="A13" i="11"/>
  <c r="E12" i="11"/>
  <c r="G12" i="11"/>
  <c r="G11" i="10"/>
  <c r="A12" i="10"/>
  <c r="E11" i="10"/>
  <c r="G9" i="6"/>
  <c r="E9" i="6"/>
  <c r="A10" i="6"/>
  <c r="A13" i="20" l="1"/>
  <c r="G12" i="20"/>
  <c r="E12" i="20"/>
  <c r="A15" i="19"/>
  <c r="G14" i="19"/>
  <c r="G12" i="17"/>
  <c r="A13" i="17"/>
  <c r="E12" i="17"/>
  <c r="A15" i="18"/>
  <c r="E14" i="18"/>
  <c r="G14" i="18"/>
  <c r="E12" i="16"/>
  <c r="G12" i="16"/>
  <c r="A13" i="16"/>
  <c r="A14" i="15"/>
  <c r="G13" i="15"/>
  <c r="E13" i="15"/>
  <c r="A15" i="14"/>
  <c r="E14" i="14"/>
  <c r="G14" i="14"/>
  <c r="A15" i="13"/>
  <c r="E14" i="13"/>
  <c r="G14" i="13"/>
  <c r="A13" i="12"/>
  <c r="E12" i="12"/>
  <c r="G12" i="12"/>
  <c r="A14" i="11"/>
  <c r="G13" i="11"/>
  <c r="E13" i="11"/>
  <c r="A13" i="10"/>
  <c r="E12" i="10"/>
  <c r="G12" i="10"/>
  <c r="G10" i="6"/>
  <c r="E10" i="6"/>
  <c r="A11" i="6"/>
  <c r="G13" i="20" l="1"/>
  <c r="A14" i="20"/>
  <c r="E13" i="20"/>
  <c r="G15" i="19"/>
  <c r="A16" i="19"/>
  <c r="G13" i="17"/>
  <c r="A14" i="17"/>
  <c r="E13" i="17"/>
  <c r="G15" i="18"/>
  <c r="A16" i="18"/>
  <c r="E15" i="18"/>
  <c r="A14" i="16"/>
  <c r="E13" i="16"/>
  <c r="G13" i="16"/>
  <c r="A15" i="15"/>
  <c r="E14" i="15"/>
  <c r="G14" i="15"/>
  <c r="G15" i="14"/>
  <c r="A16" i="14"/>
  <c r="E15" i="14"/>
  <c r="A16" i="13"/>
  <c r="G15" i="13"/>
  <c r="E15" i="13"/>
  <c r="G13" i="12"/>
  <c r="A14" i="12"/>
  <c r="E13" i="12"/>
  <c r="A15" i="11"/>
  <c r="E14" i="11"/>
  <c r="G14" i="11"/>
  <c r="G13" i="10"/>
  <c r="A14" i="10"/>
  <c r="E13" i="10"/>
  <c r="G11" i="6"/>
  <c r="E11" i="6"/>
  <c r="A12" i="6"/>
  <c r="A15" i="20" l="1"/>
  <c r="E14" i="20"/>
  <c r="G14" i="20"/>
  <c r="A17" i="19"/>
  <c r="G16" i="19"/>
  <c r="A15" i="17"/>
  <c r="E14" i="17"/>
  <c r="G14" i="17"/>
  <c r="A17" i="18"/>
  <c r="E16" i="18"/>
  <c r="G16" i="18"/>
  <c r="A15" i="16"/>
  <c r="E14" i="16"/>
  <c r="G14" i="16"/>
  <c r="A16" i="15"/>
  <c r="G15" i="15"/>
  <c r="E15" i="15"/>
  <c r="A17" i="14"/>
  <c r="E16" i="14"/>
  <c r="G16" i="14"/>
  <c r="A17" i="13"/>
  <c r="E16" i="13"/>
  <c r="G16" i="13"/>
  <c r="G14" i="12"/>
  <c r="A15" i="12"/>
  <c r="E14" i="12"/>
  <c r="A16" i="11"/>
  <c r="G15" i="11"/>
  <c r="E15" i="11"/>
  <c r="A15" i="10"/>
  <c r="E14" i="10"/>
  <c r="G14" i="10"/>
  <c r="G12" i="6"/>
  <c r="E12" i="6"/>
  <c r="A13" i="6"/>
  <c r="E15" i="20" l="1"/>
  <c r="G15" i="20"/>
  <c r="A16" i="20"/>
  <c r="G17" i="19"/>
  <c r="A18" i="19"/>
  <c r="E15" i="17"/>
  <c r="A16" i="17"/>
  <c r="G15" i="17"/>
  <c r="G17" i="18"/>
  <c r="E17" i="18"/>
  <c r="A18" i="18"/>
  <c r="G15" i="16"/>
  <c r="E15" i="16"/>
  <c r="A16" i="16"/>
  <c r="A17" i="15"/>
  <c r="E16" i="15"/>
  <c r="G16" i="15"/>
  <c r="G17" i="14"/>
  <c r="A18" i="14"/>
  <c r="E17" i="14"/>
  <c r="A18" i="13"/>
  <c r="G17" i="13"/>
  <c r="E17" i="13"/>
  <c r="A16" i="12"/>
  <c r="E15" i="12"/>
  <c r="G15" i="12"/>
  <c r="A17" i="11"/>
  <c r="E16" i="11"/>
  <c r="G16" i="11"/>
  <c r="G15" i="10"/>
  <c r="A16" i="10"/>
  <c r="E15" i="10"/>
  <c r="G13" i="6"/>
  <c r="E13" i="6"/>
  <c r="A14" i="6"/>
  <c r="A17" i="20" l="1"/>
  <c r="G16" i="20"/>
  <c r="E16" i="20"/>
  <c r="A19" i="19"/>
  <c r="G18" i="19"/>
  <c r="E16" i="17"/>
  <c r="G16" i="17"/>
  <c r="A17" i="17"/>
  <c r="A19" i="18"/>
  <c r="E18" i="18"/>
  <c r="G18" i="18"/>
  <c r="A17" i="16"/>
  <c r="E16" i="16"/>
  <c r="G16" i="16"/>
  <c r="A18" i="15"/>
  <c r="G17" i="15"/>
  <c r="E17" i="15"/>
  <c r="A19" i="14"/>
  <c r="E18" i="14"/>
  <c r="G18" i="14"/>
  <c r="A19" i="13"/>
  <c r="E18" i="13"/>
  <c r="G18" i="13"/>
  <c r="A17" i="12"/>
  <c r="E16" i="12"/>
  <c r="G16" i="12"/>
  <c r="A18" i="11"/>
  <c r="G17" i="11"/>
  <c r="E17" i="11"/>
  <c r="A17" i="10"/>
  <c r="E16" i="10"/>
  <c r="G16" i="10"/>
  <c r="G14" i="6"/>
  <c r="E14" i="6"/>
  <c r="A15" i="6"/>
  <c r="G17" i="20" l="1"/>
  <c r="A18" i="20"/>
  <c r="E17" i="20"/>
  <c r="G19" i="19"/>
  <c r="A20" i="19"/>
  <c r="A18" i="17"/>
  <c r="G17" i="17"/>
  <c r="E17" i="17"/>
  <c r="G19" i="18"/>
  <c r="A20" i="18"/>
  <c r="E19" i="18"/>
  <c r="G17" i="16"/>
  <c r="E17" i="16"/>
  <c r="A18" i="16"/>
  <c r="A19" i="15"/>
  <c r="E18" i="15"/>
  <c r="G18" i="15"/>
  <c r="G19" i="14"/>
  <c r="A20" i="14"/>
  <c r="E19" i="14"/>
  <c r="A20" i="13"/>
  <c r="G19" i="13"/>
  <c r="E19" i="13"/>
  <c r="G17" i="12"/>
  <c r="A18" i="12"/>
  <c r="E17" i="12"/>
  <c r="A19" i="11"/>
  <c r="E18" i="11"/>
  <c r="G18" i="11"/>
  <c r="G17" i="10"/>
  <c r="A18" i="10"/>
  <c r="E17" i="10"/>
  <c r="G15" i="6"/>
  <c r="E15" i="6"/>
  <c r="A16" i="6"/>
  <c r="A19" i="20" l="1"/>
  <c r="E18" i="20"/>
  <c r="G18" i="20"/>
  <c r="A21" i="19"/>
  <c r="G20" i="19"/>
  <c r="G18" i="17"/>
  <c r="A19" i="17"/>
  <c r="E18" i="17"/>
  <c r="A21" i="18"/>
  <c r="E20" i="18"/>
  <c r="G20" i="18"/>
  <c r="E18" i="16"/>
  <c r="G18" i="16"/>
  <c r="A19" i="16"/>
  <c r="A20" i="15"/>
  <c r="G19" i="15"/>
  <c r="E19" i="15"/>
  <c r="A21" i="14"/>
  <c r="E20" i="14"/>
  <c r="G20" i="14"/>
  <c r="A21" i="13"/>
  <c r="E20" i="13"/>
  <c r="G20" i="13"/>
  <c r="G18" i="12"/>
  <c r="E18" i="12"/>
  <c r="A19" i="12"/>
  <c r="A20" i="11"/>
  <c r="G19" i="11"/>
  <c r="E19" i="11"/>
  <c r="A19" i="10"/>
  <c r="E18" i="10"/>
  <c r="G18" i="10"/>
  <c r="G16" i="6"/>
  <c r="E16" i="6"/>
  <c r="A17" i="6"/>
  <c r="E19" i="20" l="1"/>
  <c r="G19" i="20"/>
  <c r="A20" i="20"/>
  <c r="G21" i="19"/>
  <c r="A22" i="19"/>
  <c r="E19" i="17"/>
  <c r="G19" i="17"/>
  <c r="A20" i="17"/>
  <c r="G21" i="18"/>
  <c r="E21" i="18"/>
  <c r="A22" i="18"/>
  <c r="A20" i="16"/>
  <c r="G19" i="16"/>
  <c r="E19" i="16"/>
  <c r="A21" i="15"/>
  <c r="E20" i="15"/>
  <c r="G20" i="15"/>
  <c r="G21" i="14"/>
  <c r="A22" i="14"/>
  <c r="E21" i="14"/>
  <c r="A22" i="13"/>
  <c r="G21" i="13"/>
  <c r="E21" i="13"/>
  <c r="A20" i="12"/>
  <c r="E19" i="12"/>
  <c r="G19" i="12"/>
  <c r="A21" i="11"/>
  <c r="E20" i="11"/>
  <c r="G20" i="11"/>
  <c r="G19" i="10"/>
  <c r="A20" i="10"/>
  <c r="E19" i="10"/>
  <c r="G17" i="6"/>
  <c r="E17" i="6"/>
  <c r="A18" i="6"/>
  <c r="A21" i="20" l="1"/>
  <c r="G20" i="20"/>
  <c r="E20" i="20"/>
  <c r="A23" i="19"/>
  <c r="G22" i="19"/>
  <c r="A21" i="17"/>
  <c r="E20" i="17"/>
  <c r="G20" i="17"/>
  <c r="A23" i="18"/>
  <c r="E22" i="18"/>
  <c r="G22" i="18"/>
  <c r="E20" i="16"/>
  <c r="G20" i="16"/>
  <c r="A21" i="16"/>
  <c r="A22" i="15"/>
  <c r="G21" i="15"/>
  <c r="E21" i="15"/>
  <c r="A23" i="14"/>
  <c r="E22" i="14"/>
  <c r="G22" i="14"/>
  <c r="A23" i="13"/>
  <c r="E22" i="13"/>
  <c r="G22" i="13"/>
  <c r="E20" i="12"/>
  <c r="A21" i="12"/>
  <c r="G20" i="12"/>
  <c r="A22" i="11"/>
  <c r="G21" i="11"/>
  <c r="E21" i="11"/>
  <c r="A21" i="10"/>
  <c r="E20" i="10"/>
  <c r="G20" i="10"/>
  <c r="G18" i="6"/>
  <c r="E18" i="6"/>
  <c r="A19" i="6"/>
  <c r="G21" i="20" l="1"/>
  <c r="A22" i="20"/>
  <c r="E21" i="20"/>
  <c r="G23" i="19"/>
  <c r="A24" i="19"/>
  <c r="E21" i="17"/>
  <c r="A22" i="17"/>
  <c r="G21" i="17"/>
  <c r="G23" i="18"/>
  <c r="A24" i="18"/>
  <c r="E23" i="18"/>
  <c r="E21" i="16"/>
  <c r="A22" i="16"/>
  <c r="G21" i="16"/>
  <c r="A23" i="15"/>
  <c r="E22" i="15"/>
  <c r="G22" i="15"/>
  <c r="G23" i="14"/>
  <c r="A24" i="14"/>
  <c r="E23" i="14"/>
  <c r="A24" i="13"/>
  <c r="G23" i="13"/>
  <c r="E23" i="13"/>
  <c r="G21" i="12"/>
  <c r="A22" i="12"/>
  <c r="E21" i="12"/>
  <c r="A23" i="11"/>
  <c r="E22" i="11"/>
  <c r="G22" i="11"/>
  <c r="G21" i="10"/>
  <c r="A22" i="10"/>
  <c r="E21" i="10"/>
  <c r="G19" i="6"/>
  <c r="E19" i="6"/>
  <c r="A20" i="6"/>
  <c r="A23" i="20" l="1"/>
  <c r="E22" i="20"/>
  <c r="G22" i="20"/>
  <c r="A25" i="19"/>
  <c r="G24" i="19"/>
  <c r="A23" i="17"/>
  <c r="E22" i="17"/>
  <c r="G22" i="17"/>
  <c r="A25" i="18"/>
  <c r="E24" i="18"/>
  <c r="G24" i="18"/>
  <c r="E22" i="16"/>
  <c r="G22" i="16"/>
  <c r="A23" i="16"/>
  <c r="A24" i="15"/>
  <c r="G23" i="15"/>
  <c r="E23" i="15"/>
  <c r="A25" i="14"/>
  <c r="E24" i="14"/>
  <c r="G24" i="14"/>
  <c r="A25" i="13"/>
  <c r="E24" i="13"/>
  <c r="G24" i="13"/>
  <c r="G22" i="12"/>
  <c r="E22" i="12"/>
  <c r="A23" i="12"/>
  <c r="A24" i="11"/>
  <c r="G23" i="11"/>
  <c r="E23" i="11"/>
  <c r="A23" i="10"/>
  <c r="E22" i="10"/>
  <c r="G22" i="10"/>
  <c r="G20" i="6"/>
  <c r="E20" i="6"/>
  <c r="A21" i="6"/>
  <c r="E23" i="20" l="1"/>
  <c r="G23" i="20"/>
  <c r="A24" i="20"/>
  <c r="G25" i="19"/>
  <c r="A26" i="19"/>
  <c r="E23" i="17"/>
  <c r="A24" i="17"/>
  <c r="G23" i="17"/>
  <c r="G25" i="18"/>
  <c r="E25" i="18"/>
  <c r="A26" i="18"/>
  <c r="G23" i="16"/>
  <c r="E23" i="16"/>
  <c r="A24" i="16"/>
  <c r="A25" i="15"/>
  <c r="E24" i="15"/>
  <c r="G24" i="15"/>
  <c r="G25" i="14"/>
  <c r="A26" i="14"/>
  <c r="E25" i="14"/>
  <c r="A26" i="13"/>
  <c r="G25" i="13"/>
  <c r="E25" i="13"/>
  <c r="A24" i="12"/>
  <c r="E23" i="12"/>
  <c r="G23" i="12"/>
  <c r="A25" i="11"/>
  <c r="E24" i="11"/>
  <c r="G24" i="11"/>
  <c r="G23" i="10"/>
  <c r="A24" i="10"/>
  <c r="E23" i="10"/>
  <c r="G21" i="6"/>
  <c r="E21" i="6"/>
  <c r="A22" i="6"/>
  <c r="A25" i="20" l="1"/>
  <c r="G24" i="20"/>
  <c r="E24" i="20"/>
  <c r="A27" i="19"/>
  <c r="G26" i="19"/>
  <c r="A25" i="17"/>
  <c r="E24" i="17"/>
  <c r="G24" i="17"/>
  <c r="A27" i="18"/>
  <c r="E26" i="18"/>
  <c r="G26" i="18"/>
  <c r="E24" i="16"/>
  <c r="G24" i="16"/>
  <c r="A25" i="16"/>
  <c r="A26" i="15"/>
  <c r="G25" i="15"/>
  <c r="E25" i="15"/>
  <c r="A27" i="14"/>
  <c r="E26" i="14"/>
  <c r="G26" i="14"/>
  <c r="A27" i="13"/>
  <c r="E26" i="13"/>
  <c r="G26" i="13"/>
  <c r="A25" i="12"/>
  <c r="G24" i="12"/>
  <c r="E24" i="12"/>
  <c r="A26" i="11"/>
  <c r="G25" i="11"/>
  <c r="E25" i="11"/>
  <c r="A25" i="10"/>
  <c r="E24" i="10"/>
  <c r="G24" i="10"/>
  <c r="G22" i="6"/>
  <c r="E22" i="6"/>
  <c r="A23" i="6"/>
  <c r="G25" i="20" l="1"/>
  <c r="A26" i="20"/>
  <c r="E25" i="20"/>
  <c r="G27" i="19"/>
  <c r="A28" i="19"/>
  <c r="E25" i="17"/>
  <c r="A26" i="17"/>
  <c r="G25" i="17"/>
  <c r="G27" i="18"/>
  <c r="A28" i="18"/>
  <c r="E27" i="18"/>
  <c r="A26" i="16"/>
  <c r="G25" i="16"/>
  <c r="E25" i="16"/>
  <c r="A27" i="15"/>
  <c r="E26" i="15"/>
  <c r="G26" i="15"/>
  <c r="G27" i="14"/>
  <c r="A28" i="14"/>
  <c r="E27" i="14"/>
  <c r="A28" i="13"/>
  <c r="G27" i="13"/>
  <c r="E27" i="13"/>
  <c r="A26" i="12"/>
  <c r="G25" i="12"/>
  <c r="E25" i="12"/>
  <c r="A27" i="11"/>
  <c r="E26" i="11"/>
  <c r="G26" i="11"/>
  <c r="G25" i="10"/>
  <c r="A26" i="10"/>
  <c r="E25" i="10"/>
  <c r="G23" i="6"/>
  <c r="E23" i="6"/>
  <c r="A24" i="6"/>
  <c r="A27" i="20" l="1"/>
  <c r="E26" i="20"/>
  <c r="G26" i="20"/>
  <c r="A29" i="19"/>
  <c r="G28" i="19"/>
  <c r="A27" i="17"/>
  <c r="E26" i="17"/>
  <c r="G26" i="17"/>
  <c r="A29" i="18"/>
  <c r="E28" i="18"/>
  <c r="G28" i="18"/>
  <c r="E26" i="16"/>
  <c r="A27" i="16"/>
  <c r="G26" i="16"/>
  <c r="A28" i="15"/>
  <c r="G27" i="15"/>
  <c r="E27" i="15"/>
  <c r="A29" i="14"/>
  <c r="E28" i="14"/>
  <c r="G28" i="14"/>
  <c r="A29" i="13"/>
  <c r="E28" i="13"/>
  <c r="G28" i="13"/>
  <c r="A27" i="12"/>
  <c r="E26" i="12"/>
  <c r="G26" i="12"/>
  <c r="A28" i="11"/>
  <c r="G27" i="11"/>
  <c r="E27" i="11"/>
  <c r="A27" i="10"/>
  <c r="E26" i="10"/>
  <c r="G26" i="10"/>
  <c r="G24" i="6"/>
  <c r="E24" i="6"/>
  <c r="A25" i="6"/>
  <c r="E27" i="20" l="1"/>
  <c r="G27" i="20"/>
  <c r="A28" i="20"/>
  <c r="A31" i="19"/>
  <c r="G29" i="19"/>
  <c r="A32" i="19"/>
  <c r="A30" i="19"/>
  <c r="E27" i="17"/>
  <c r="A28" i="17"/>
  <c r="G27" i="17"/>
  <c r="A31" i="18"/>
  <c r="G29" i="18"/>
  <c r="A32" i="18"/>
  <c r="E29" i="18"/>
  <c r="A30" i="18"/>
  <c r="A28" i="16"/>
  <c r="G27" i="16"/>
  <c r="E27" i="16"/>
  <c r="A29" i="15"/>
  <c r="E28" i="15"/>
  <c r="G28" i="15"/>
  <c r="A31" i="14"/>
  <c r="G29" i="14"/>
  <c r="A32" i="14"/>
  <c r="A30" i="14"/>
  <c r="E29" i="14"/>
  <c r="A31" i="13"/>
  <c r="A32" i="13"/>
  <c r="A30" i="13"/>
  <c r="G29" i="13"/>
  <c r="E29" i="13"/>
  <c r="A28" i="12"/>
  <c r="E27" i="12"/>
  <c r="G27" i="12"/>
  <c r="A29" i="11"/>
  <c r="E28" i="11"/>
  <c r="G28" i="11"/>
  <c r="G27" i="10"/>
  <c r="A28" i="10"/>
  <c r="E27" i="10"/>
  <c r="G25" i="6"/>
  <c r="E25" i="6"/>
  <c r="A26" i="6"/>
  <c r="A29" i="20" l="1"/>
  <c r="G28" i="20"/>
  <c r="E28" i="20"/>
  <c r="G30" i="19"/>
  <c r="G31" i="19"/>
  <c r="F31" i="19"/>
  <c r="G32" i="19"/>
  <c r="A29" i="17"/>
  <c r="E28" i="17"/>
  <c r="G28" i="17"/>
  <c r="E32" i="18"/>
  <c r="G32" i="18"/>
  <c r="E30" i="18"/>
  <c r="G30" i="18"/>
  <c r="G31" i="18"/>
  <c r="E31" i="18"/>
  <c r="E28" i="16"/>
  <c r="A29" i="16"/>
  <c r="G28" i="16"/>
  <c r="A31" i="15"/>
  <c r="A32" i="15"/>
  <c r="A30" i="15"/>
  <c r="G29" i="15"/>
  <c r="E29" i="15"/>
  <c r="E32" i="14"/>
  <c r="G32" i="14"/>
  <c r="E30" i="14"/>
  <c r="G30" i="14"/>
  <c r="G31" i="14"/>
  <c r="E31" i="14"/>
  <c r="E30" i="13"/>
  <c r="G30" i="13"/>
  <c r="E32" i="13"/>
  <c r="G32" i="13"/>
  <c r="G31" i="13"/>
  <c r="E31" i="13"/>
  <c r="E28" i="12"/>
  <c r="A29" i="12"/>
  <c r="G28" i="12"/>
  <c r="A31" i="11"/>
  <c r="A32" i="11"/>
  <c r="A30" i="11"/>
  <c r="G29" i="11"/>
  <c r="E29" i="11"/>
  <c r="A29" i="10"/>
  <c r="E28" i="10"/>
  <c r="G28" i="10"/>
  <c r="G26" i="6"/>
  <c r="E26" i="6"/>
  <c r="A27" i="6"/>
  <c r="A31" i="20" l="1"/>
  <c r="G29" i="20"/>
  <c r="A32" i="20"/>
  <c r="A30" i="20"/>
  <c r="E29" i="20"/>
  <c r="F32" i="19"/>
  <c r="F34" i="19" s="1"/>
  <c r="E34" i="19"/>
  <c r="G34" i="19"/>
  <c r="H31" i="19"/>
  <c r="I31" i="19"/>
  <c r="A31" i="17"/>
  <c r="G29" i="17"/>
  <c r="A32" i="17"/>
  <c r="A30" i="17"/>
  <c r="E29" i="17"/>
  <c r="F34" i="18"/>
  <c r="E34" i="18"/>
  <c r="G34" i="18"/>
  <c r="G29" i="16"/>
  <c r="A32" i="16"/>
  <c r="A31" i="16"/>
  <c r="E29" i="16"/>
  <c r="A30" i="16"/>
  <c r="E32" i="15"/>
  <c r="G32" i="15"/>
  <c r="E30" i="15"/>
  <c r="G30" i="15"/>
  <c r="G31" i="15"/>
  <c r="E31" i="15"/>
  <c r="I34" i="14"/>
  <c r="G34" i="14"/>
  <c r="F34" i="14"/>
  <c r="E34" i="14"/>
  <c r="G34" i="13"/>
  <c r="F34" i="13"/>
  <c r="E34" i="13"/>
  <c r="G29" i="12"/>
  <c r="A30" i="12"/>
  <c r="A32" i="12"/>
  <c r="A31" i="12"/>
  <c r="E29" i="12"/>
  <c r="E30" i="11"/>
  <c r="G30" i="11"/>
  <c r="E32" i="11"/>
  <c r="G32" i="11"/>
  <c r="G31" i="11"/>
  <c r="E31" i="11"/>
  <c r="A31" i="10"/>
  <c r="G29" i="10"/>
  <c r="A32" i="10"/>
  <c r="A30" i="10"/>
  <c r="E29" i="10"/>
  <c r="G27" i="6"/>
  <c r="E27" i="6"/>
  <c r="A28" i="6"/>
  <c r="H34" i="14" l="1"/>
  <c r="E32" i="20"/>
  <c r="G32" i="20"/>
  <c r="E30" i="20"/>
  <c r="G30" i="20"/>
  <c r="G31" i="20"/>
  <c r="E31" i="20"/>
  <c r="H32" i="19"/>
  <c r="H34" i="19" s="1"/>
  <c r="I32" i="19"/>
  <c r="I34" i="19" s="1"/>
  <c r="I34" i="18"/>
  <c r="H34" i="18"/>
  <c r="E32" i="17"/>
  <c r="G32" i="17"/>
  <c r="G30" i="17"/>
  <c r="E30" i="17"/>
  <c r="E31" i="17"/>
  <c r="G31" i="17"/>
  <c r="I32" i="17"/>
  <c r="H32" i="17"/>
  <c r="G32" i="16"/>
  <c r="E32" i="16"/>
  <c r="G30" i="16"/>
  <c r="E30" i="16"/>
  <c r="E31" i="16"/>
  <c r="G31" i="16"/>
  <c r="G34" i="15"/>
  <c r="F34" i="15"/>
  <c r="E34" i="15"/>
  <c r="I34" i="13"/>
  <c r="H34" i="13"/>
  <c r="G32" i="12"/>
  <c r="E32" i="12"/>
  <c r="F32" i="12" s="1"/>
  <c r="E30" i="12"/>
  <c r="G30" i="12"/>
  <c r="E31" i="12"/>
  <c r="G31" i="12"/>
  <c r="G34" i="11"/>
  <c r="F34" i="11"/>
  <c r="E34" i="11"/>
  <c r="E30" i="10"/>
  <c r="G30" i="10"/>
  <c r="G31" i="10"/>
  <c r="E31" i="10"/>
  <c r="E32" i="10"/>
  <c r="G32" i="10"/>
  <c r="G28" i="6"/>
  <c r="E28" i="6"/>
  <c r="A29" i="6"/>
  <c r="A30" i="6" s="1"/>
  <c r="G34" i="20" l="1"/>
  <c r="F34" i="20"/>
  <c r="E34" i="20"/>
  <c r="G34" i="17"/>
  <c r="F34" i="17"/>
  <c r="E34" i="17"/>
  <c r="E34" i="16"/>
  <c r="F34" i="16"/>
  <c r="G34" i="16"/>
  <c r="H34" i="16"/>
  <c r="I34" i="15"/>
  <c r="H34" i="15"/>
  <c r="G34" i="12"/>
  <c r="F34" i="12"/>
  <c r="E34" i="12"/>
  <c r="I34" i="11"/>
  <c r="H34" i="11"/>
  <c r="G34" i="10"/>
  <c r="F34" i="10"/>
  <c r="E34" i="10"/>
  <c r="G29" i="6"/>
  <c r="E29" i="6"/>
  <c r="A31" i="6"/>
  <c r="A32" i="6"/>
  <c r="H34" i="12" l="1"/>
  <c r="I34" i="17"/>
  <c r="H34" i="17"/>
  <c r="H34" i="20"/>
  <c r="I34" i="20"/>
  <c r="I34" i="16"/>
  <c r="I34" i="12"/>
  <c r="I34" i="10"/>
  <c r="H34" i="10"/>
  <c r="G30" i="6"/>
  <c r="E30" i="6"/>
  <c r="G32" i="6"/>
  <c r="E32" i="6"/>
  <c r="G31" i="6"/>
  <c r="E31" i="6"/>
  <c r="F34" i="6" l="1"/>
  <c r="E34" i="6"/>
  <c r="G34" i="6"/>
  <c r="H34" i="6" l="1"/>
  <c r="I34" i="6"/>
</calcChain>
</file>

<file path=xl/sharedStrings.xml><?xml version="1.0" encoding="utf-8"?>
<sst xmlns="http://schemas.openxmlformats.org/spreadsheetml/2006/main" count="144" uniqueCount="12">
  <si>
    <t>Datum</t>
  </si>
  <si>
    <t>Arbeitsbeginn</t>
  </si>
  <si>
    <t>Arbeitsende</t>
  </si>
  <si>
    <t>Pause</t>
  </si>
  <si>
    <t>Soll-Zeit in Dezimal</t>
  </si>
  <si>
    <t>Soll-Zeit pro Tag</t>
  </si>
  <si>
    <t>Plus-/Minusstunden</t>
  </si>
  <si>
    <t>SUMME</t>
  </si>
  <si>
    <t>Verdienst</t>
  </si>
  <si>
    <t>Stundenlohn</t>
  </si>
  <si>
    <t>Stunden</t>
  </si>
  <si>
    <t>Stunden in Dezimal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</si>
</sst>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ddd\,\ dd/mm/yyyy"/>
    <numFmt numFmtId="165" formatCode="h:mm;@"/>
    <numFmt numFmtId="166" formatCode="0.0"/>
    <numFmt numFmtId="167" formatCode="[h]:mm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29B6F6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164" fontId="0" fillId="0" borderId="0" xfId="0" applyNumberFormat="1"/>
    <xf numFmtId="0" fontId="3" fillId="2" borderId="0" xfId="0" applyFont="1" applyFill="1"/>
    <xf numFmtId="20" fontId="0" fillId="0" borderId="0" xfId="0" applyNumberFormat="1"/>
    <xf numFmtId="166" fontId="0" fillId="0" borderId="0" xfId="0" applyNumberFormat="1"/>
    <xf numFmtId="44" fontId="0" fillId="0" borderId="0" xfId="1" applyFont="1"/>
    <xf numFmtId="0" fontId="2" fillId="0" borderId="0" xfId="0" applyFont="1" applyAlignment="1">
      <alignment horizontal="center"/>
    </xf>
    <xf numFmtId="2" fontId="0" fillId="0" borderId="0" xfId="0" applyNumberFormat="1"/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44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44" fontId="0" fillId="0" borderId="0" xfId="1" applyFont="1" applyAlignment="1">
      <alignment horizontal="center"/>
    </xf>
  </cellXfs>
  <cellStyles count="2">
    <cellStyle name="Standard" xfId="0" builtinId="0"/>
    <cellStyle name="Währung" xfId="1" builtinId="4"/>
  </cellStyles>
  <dxfs count="12">
    <dxf>
      <font>
        <strike val="0"/>
        <color theme="0"/>
      </font>
      <fill>
        <patternFill>
          <bgColor rgb="FF29B6F6"/>
        </patternFill>
      </fill>
    </dxf>
    <dxf>
      <font>
        <strike val="0"/>
        <color theme="0"/>
      </font>
      <fill>
        <patternFill>
          <bgColor rgb="FF29B6F6"/>
        </patternFill>
      </fill>
    </dxf>
    <dxf>
      <font>
        <strike val="0"/>
        <color theme="0"/>
      </font>
      <fill>
        <patternFill>
          <bgColor rgb="FF29B6F6"/>
        </patternFill>
      </fill>
    </dxf>
    <dxf>
      <font>
        <strike val="0"/>
        <color theme="0"/>
      </font>
      <fill>
        <patternFill>
          <bgColor rgb="FF29B6F6"/>
        </patternFill>
      </fill>
    </dxf>
    <dxf>
      <font>
        <strike val="0"/>
        <color theme="0"/>
      </font>
      <fill>
        <patternFill>
          <bgColor rgb="FF29B6F6"/>
        </patternFill>
      </fill>
    </dxf>
    <dxf>
      <font>
        <strike val="0"/>
        <color theme="0"/>
      </font>
      <fill>
        <patternFill>
          <bgColor rgb="FF29B6F6"/>
        </patternFill>
      </fill>
    </dxf>
    <dxf>
      <font>
        <strike val="0"/>
        <color theme="0"/>
      </font>
      <fill>
        <patternFill>
          <bgColor rgb="FF29B6F6"/>
        </patternFill>
      </fill>
    </dxf>
    <dxf>
      <font>
        <strike val="0"/>
        <color theme="0"/>
      </font>
      <fill>
        <patternFill>
          <bgColor rgb="FF29B6F6"/>
        </patternFill>
      </fill>
    </dxf>
    <dxf>
      <font>
        <strike val="0"/>
        <color theme="0"/>
      </font>
      <fill>
        <patternFill>
          <bgColor rgb="FF29B6F6"/>
        </patternFill>
      </fill>
    </dxf>
    <dxf>
      <font>
        <strike val="0"/>
        <color theme="0"/>
      </font>
      <fill>
        <patternFill>
          <bgColor rgb="FF29B6F6"/>
        </patternFill>
      </fill>
    </dxf>
    <dxf>
      <font>
        <strike val="0"/>
        <color theme="0"/>
      </font>
      <fill>
        <patternFill>
          <bgColor rgb="FF29B6F6"/>
        </patternFill>
      </fill>
    </dxf>
    <dxf>
      <font>
        <strike val="0"/>
        <color theme="0"/>
      </font>
      <fill>
        <patternFill>
          <bgColor rgb="FF29B6F6"/>
        </patternFill>
      </fill>
    </dxf>
  </dxfs>
  <tableStyles count="0" defaultTableStyle="TableStyleMedium2" defaultPivotStyle="PivotStyleLight16"/>
  <colors>
    <mruColors>
      <color rgb="FF29B6F6"/>
      <color rgb="FFFFFFFF"/>
      <color rgb="FF2596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EB51F-EDF6-4D49-A2F5-6DA66D51E185}">
  <dimension ref="A1:M34"/>
  <sheetViews>
    <sheetView zoomScale="115" zoomScaleNormal="115" workbookViewId="0">
      <selection activeCell="K27" sqref="K27"/>
    </sheetView>
  </sheetViews>
  <sheetFormatPr baseColWidth="10" defaultRowHeight="14.4" x14ac:dyDescent="0.3"/>
  <cols>
    <col min="1" max="1" width="15.21875" customWidth="1"/>
    <col min="2" max="2" width="13.109375" customWidth="1"/>
    <col min="3" max="3" width="12.109375" customWidth="1"/>
    <col min="6" max="6" width="18.44140625" customWidth="1"/>
    <col min="7" max="7" width="17.5546875" customWidth="1"/>
    <col min="8" max="8" width="19.109375" customWidth="1"/>
    <col min="11" max="11" width="15.6640625" customWidth="1"/>
  </cols>
  <sheetData>
    <row r="1" spans="1:13" x14ac:dyDescent="0.3">
      <c r="A1" s="6" t="s">
        <v>0</v>
      </c>
      <c r="B1" s="6" t="s">
        <v>1</v>
      </c>
      <c r="C1" s="6" t="s">
        <v>2</v>
      </c>
      <c r="D1" s="6" t="s">
        <v>3</v>
      </c>
      <c r="E1" s="6" t="s">
        <v>10</v>
      </c>
      <c r="F1" s="6" t="s">
        <v>11</v>
      </c>
      <c r="G1" s="6" t="s">
        <v>4</v>
      </c>
      <c r="H1" s="6" t="s">
        <v>6</v>
      </c>
      <c r="I1" s="6" t="s">
        <v>8</v>
      </c>
      <c r="K1" s="2" t="s">
        <v>5</v>
      </c>
      <c r="L1" s="3">
        <v>0.33333333333333331</v>
      </c>
      <c r="M1" s="7"/>
    </row>
    <row r="2" spans="1:13" x14ac:dyDescent="0.3">
      <c r="A2" s="1">
        <v>45292</v>
      </c>
      <c r="B2" s="8"/>
      <c r="C2" s="8"/>
      <c r="D2" s="8"/>
      <c r="E2" s="8">
        <f>IF(A2="","",IF(WEEKDAY(A2,2)&gt;=6,"",C2-B2-D2))</f>
        <v>0</v>
      </c>
      <c r="F2" s="9">
        <f>IF(ISNUMBER(E2),E2*24,"")</f>
        <v>0</v>
      </c>
      <c r="G2" s="9">
        <f>IF(A2="","",IF(WEEKDAY(A2,2)&gt;=6,"",$L$1*24))</f>
        <v>8</v>
      </c>
      <c r="H2" s="9">
        <f>IF(ISNUMBER(E2),F2-G2,"")</f>
        <v>-8</v>
      </c>
      <c r="I2" s="10">
        <f>IF(ISNUMBER(E2),F2*$L$2,"")</f>
        <v>0</v>
      </c>
      <c r="K2" s="2" t="s">
        <v>9</v>
      </c>
      <c r="L2" s="5">
        <v>14</v>
      </c>
      <c r="M2" s="4"/>
    </row>
    <row r="3" spans="1:13" x14ac:dyDescent="0.3">
      <c r="A3" s="1">
        <f>A2+1</f>
        <v>45293</v>
      </c>
      <c r="B3" s="8"/>
      <c r="C3" s="8"/>
      <c r="D3" s="8"/>
      <c r="E3" s="8">
        <f t="shared" ref="E3:E32" si="0">IF(A3="","",IF(WEEKDAY(A3,2)&gt;=6,"",C3-B3-D3))</f>
        <v>0</v>
      </c>
      <c r="F3" s="9">
        <f t="shared" ref="F3:F32" si="1">IF(ISNUMBER(E3),E3*24,"")</f>
        <v>0</v>
      </c>
      <c r="G3" s="9">
        <f t="shared" ref="G3:G32" si="2">IF(A3="","",IF(WEEKDAY(A3,2)&gt;=6,"",$L$1*24))</f>
        <v>8</v>
      </c>
      <c r="H3" s="9">
        <f t="shared" ref="H3:H32" si="3">IF(ISNUMBER(E3),F3-G3,"")</f>
        <v>-8</v>
      </c>
      <c r="I3" s="10">
        <f t="shared" ref="I3:I32" si="4">IF(ISNUMBER(E3),F3*$L$2,"")</f>
        <v>0</v>
      </c>
    </row>
    <row r="4" spans="1:13" x14ac:dyDescent="0.3">
      <c r="A4" s="1">
        <f t="shared" ref="A4:A29" si="5">A3+1</f>
        <v>45294</v>
      </c>
      <c r="B4" s="8"/>
      <c r="C4" s="8"/>
      <c r="D4" s="8"/>
      <c r="E4" s="8">
        <f t="shared" si="0"/>
        <v>0</v>
      </c>
      <c r="F4" s="9">
        <f t="shared" si="1"/>
        <v>0</v>
      </c>
      <c r="G4" s="9">
        <f t="shared" si="2"/>
        <v>8</v>
      </c>
      <c r="H4" s="9">
        <f t="shared" si="3"/>
        <v>-8</v>
      </c>
      <c r="I4" s="10">
        <f t="shared" si="4"/>
        <v>0</v>
      </c>
    </row>
    <row r="5" spans="1:13" x14ac:dyDescent="0.3">
      <c r="A5" s="1">
        <f t="shared" si="5"/>
        <v>45295</v>
      </c>
      <c r="B5" s="8"/>
      <c r="C5" s="8"/>
      <c r="D5" s="8"/>
      <c r="E5" s="8">
        <f t="shared" si="0"/>
        <v>0</v>
      </c>
      <c r="F5" s="9">
        <f t="shared" si="1"/>
        <v>0</v>
      </c>
      <c r="G5" s="9">
        <f t="shared" si="2"/>
        <v>8</v>
      </c>
      <c r="H5" s="9">
        <f t="shared" si="3"/>
        <v>-8</v>
      </c>
      <c r="I5" s="10">
        <f t="shared" si="4"/>
        <v>0</v>
      </c>
    </row>
    <row r="6" spans="1:13" x14ac:dyDescent="0.3">
      <c r="A6" s="1">
        <f t="shared" si="5"/>
        <v>45296</v>
      </c>
      <c r="B6" s="8"/>
      <c r="C6" s="8"/>
      <c r="D6" s="8"/>
      <c r="E6" s="8">
        <f>IF(A6="","",IF(WEEKDAY(A6,2)&gt;=6,"",C6-B6-D6))</f>
        <v>0</v>
      </c>
      <c r="F6" s="9">
        <f t="shared" si="1"/>
        <v>0</v>
      </c>
      <c r="G6" s="9">
        <f t="shared" si="2"/>
        <v>8</v>
      </c>
      <c r="H6" s="9">
        <f t="shared" si="3"/>
        <v>-8</v>
      </c>
      <c r="I6" s="10">
        <f t="shared" si="4"/>
        <v>0</v>
      </c>
    </row>
    <row r="7" spans="1:13" x14ac:dyDescent="0.3">
      <c r="A7" s="1">
        <f t="shared" si="5"/>
        <v>45297</v>
      </c>
      <c r="B7" s="8"/>
      <c r="C7" s="8"/>
      <c r="D7" s="8"/>
      <c r="E7" s="8" t="str">
        <f t="shared" si="0"/>
        <v/>
      </c>
      <c r="F7" s="9" t="str">
        <f t="shared" si="1"/>
        <v/>
      </c>
      <c r="G7" s="9" t="str">
        <f t="shared" si="2"/>
        <v/>
      </c>
      <c r="H7" s="9" t="str">
        <f t="shared" si="3"/>
        <v/>
      </c>
      <c r="I7" s="10" t="str">
        <f t="shared" si="4"/>
        <v/>
      </c>
    </row>
    <row r="8" spans="1:13" x14ac:dyDescent="0.3">
      <c r="A8" s="1">
        <f t="shared" si="5"/>
        <v>45298</v>
      </c>
      <c r="B8" s="8"/>
      <c r="C8" s="8"/>
      <c r="D8" s="8"/>
      <c r="E8" s="8" t="str">
        <f>IF(A8="","",IF(WEEKDAY(A8,2)&gt;=6,"",C8-B8-D8))</f>
        <v/>
      </c>
      <c r="F8" s="9" t="str">
        <f t="shared" si="1"/>
        <v/>
      </c>
      <c r="G8" s="9" t="str">
        <f t="shared" si="2"/>
        <v/>
      </c>
      <c r="H8" s="9" t="str">
        <f t="shared" si="3"/>
        <v/>
      </c>
      <c r="I8" s="10" t="str">
        <f t="shared" si="4"/>
        <v/>
      </c>
    </row>
    <row r="9" spans="1:13" x14ac:dyDescent="0.3">
      <c r="A9" s="1">
        <f t="shared" si="5"/>
        <v>45299</v>
      </c>
      <c r="B9" s="8"/>
      <c r="C9" s="8"/>
      <c r="D9" s="8"/>
      <c r="E9" s="8">
        <f t="shared" si="0"/>
        <v>0</v>
      </c>
      <c r="F9" s="9">
        <f t="shared" si="1"/>
        <v>0</v>
      </c>
      <c r="G9" s="9">
        <f t="shared" si="2"/>
        <v>8</v>
      </c>
      <c r="H9" s="9">
        <f t="shared" si="3"/>
        <v>-8</v>
      </c>
      <c r="I9" s="10">
        <f t="shared" si="4"/>
        <v>0</v>
      </c>
    </row>
    <row r="10" spans="1:13" x14ac:dyDescent="0.3">
      <c r="A10" s="1">
        <f t="shared" si="5"/>
        <v>45300</v>
      </c>
      <c r="B10" s="8"/>
      <c r="C10" s="8"/>
      <c r="D10" s="8"/>
      <c r="E10" s="8">
        <f t="shared" si="0"/>
        <v>0</v>
      </c>
      <c r="F10" s="9">
        <f t="shared" si="1"/>
        <v>0</v>
      </c>
      <c r="G10" s="9">
        <f t="shared" si="2"/>
        <v>8</v>
      </c>
      <c r="H10" s="9">
        <f t="shared" si="3"/>
        <v>-8</v>
      </c>
      <c r="I10" s="10">
        <f t="shared" si="4"/>
        <v>0</v>
      </c>
    </row>
    <row r="11" spans="1:13" x14ac:dyDescent="0.3">
      <c r="A11" s="1">
        <f t="shared" si="5"/>
        <v>45301</v>
      </c>
      <c r="B11" s="8"/>
      <c r="C11" s="8"/>
      <c r="D11" s="8"/>
      <c r="E11" s="8">
        <f t="shared" si="0"/>
        <v>0</v>
      </c>
      <c r="F11" s="9">
        <f t="shared" si="1"/>
        <v>0</v>
      </c>
      <c r="G11" s="9">
        <f t="shared" si="2"/>
        <v>8</v>
      </c>
      <c r="H11" s="9">
        <f t="shared" si="3"/>
        <v>-8</v>
      </c>
      <c r="I11" s="10">
        <f t="shared" si="4"/>
        <v>0</v>
      </c>
    </row>
    <row r="12" spans="1:13" x14ac:dyDescent="0.3">
      <c r="A12" s="1">
        <f t="shared" si="5"/>
        <v>45302</v>
      </c>
      <c r="B12" s="8"/>
      <c r="C12" s="8"/>
      <c r="D12" s="8"/>
      <c r="E12" s="8">
        <f t="shared" si="0"/>
        <v>0</v>
      </c>
      <c r="F12" s="9">
        <f t="shared" si="1"/>
        <v>0</v>
      </c>
      <c r="G12" s="9">
        <f t="shared" si="2"/>
        <v>8</v>
      </c>
      <c r="H12" s="9">
        <f t="shared" si="3"/>
        <v>-8</v>
      </c>
      <c r="I12" s="10">
        <f t="shared" si="4"/>
        <v>0</v>
      </c>
    </row>
    <row r="13" spans="1:13" x14ac:dyDescent="0.3">
      <c r="A13" s="1">
        <f t="shared" si="5"/>
        <v>45303</v>
      </c>
      <c r="B13" s="8"/>
      <c r="C13" s="8"/>
      <c r="D13" s="8"/>
      <c r="E13" s="8">
        <f t="shared" si="0"/>
        <v>0</v>
      </c>
      <c r="F13" s="9">
        <f t="shared" si="1"/>
        <v>0</v>
      </c>
      <c r="G13" s="9">
        <f t="shared" si="2"/>
        <v>8</v>
      </c>
      <c r="H13" s="9">
        <f t="shared" si="3"/>
        <v>-8</v>
      </c>
      <c r="I13" s="10">
        <f t="shared" si="4"/>
        <v>0</v>
      </c>
    </row>
    <row r="14" spans="1:13" x14ac:dyDescent="0.3">
      <c r="A14" s="1">
        <f t="shared" si="5"/>
        <v>45304</v>
      </c>
      <c r="B14" s="8"/>
      <c r="C14" s="8"/>
      <c r="D14" s="8"/>
      <c r="E14" s="8" t="str">
        <f t="shared" si="0"/>
        <v/>
      </c>
      <c r="F14" s="9" t="str">
        <f t="shared" si="1"/>
        <v/>
      </c>
      <c r="G14" s="9" t="str">
        <f t="shared" si="2"/>
        <v/>
      </c>
      <c r="H14" s="9" t="str">
        <f t="shared" si="3"/>
        <v/>
      </c>
      <c r="I14" s="10" t="str">
        <f t="shared" si="4"/>
        <v/>
      </c>
    </row>
    <row r="15" spans="1:13" x14ac:dyDescent="0.3">
      <c r="A15" s="1">
        <f t="shared" si="5"/>
        <v>45305</v>
      </c>
      <c r="B15" s="8"/>
      <c r="C15" s="8"/>
      <c r="D15" s="8"/>
      <c r="E15" s="8" t="str">
        <f t="shared" si="0"/>
        <v/>
      </c>
      <c r="F15" s="9" t="str">
        <f t="shared" si="1"/>
        <v/>
      </c>
      <c r="G15" s="9" t="str">
        <f t="shared" si="2"/>
        <v/>
      </c>
      <c r="H15" s="9" t="str">
        <f t="shared" si="3"/>
        <v/>
      </c>
      <c r="I15" s="10" t="str">
        <f t="shared" si="4"/>
        <v/>
      </c>
    </row>
    <row r="16" spans="1:13" x14ac:dyDescent="0.3">
      <c r="A16" s="1">
        <f t="shared" si="5"/>
        <v>45306</v>
      </c>
      <c r="B16" s="8"/>
      <c r="C16" s="8"/>
      <c r="D16" s="8"/>
      <c r="E16" s="8">
        <f t="shared" si="0"/>
        <v>0</v>
      </c>
      <c r="F16" s="9">
        <f t="shared" si="1"/>
        <v>0</v>
      </c>
      <c r="G16" s="9">
        <f t="shared" si="2"/>
        <v>8</v>
      </c>
      <c r="H16" s="9">
        <f t="shared" si="3"/>
        <v>-8</v>
      </c>
      <c r="I16" s="10">
        <f t="shared" si="4"/>
        <v>0</v>
      </c>
    </row>
    <row r="17" spans="1:9" x14ac:dyDescent="0.3">
      <c r="A17" s="1">
        <f t="shared" si="5"/>
        <v>45307</v>
      </c>
      <c r="B17" s="8"/>
      <c r="C17" s="8"/>
      <c r="D17" s="8"/>
      <c r="E17" s="8">
        <f t="shared" si="0"/>
        <v>0</v>
      </c>
      <c r="F17" s="9">
        <f t="shared" si="1"/>
        <v>0</v>
      </c>
      <c r="G17" s="9">
        <f t="shared" si="2"/>
        <v>8</v>
      </c>
      <c r="H17" s="9">
        <f t="shared" si="3"/>
        <v>-8</v>
      </c>
      <c r="I17" s="10">
        <f t="shared" si="4"/>
        <v>0</v>
      </c>
    </row>
    <row r="18" spans="1:9" x14ac:dyDescent="0.3">
      <c r="A18" s="1">
        <f t="shared" si="5"/>
        <v>45308</v>
      </c>
      <c r="B18" s="8"/>
      <c r="C18" s="8"/>
      <c r="D18" s="8"/>
      <c r="E18" s="8">
        <f t="shared" si="0"/>
        <v>0</v>
      </c>
      <c r="F18" s="9">
        <f t="shared" si="1"/>
        <v>0</v>
      </c>
      <c r="G18" s="9">
        <f t="shared" si="2"/>
        <v>8</v>
      </c>
      <c r="H18" s="9">
        <f t="shared" si="3"/>
        <v>-8</v>
      </c>
      <c r="I18" s="10">
        <f t="shared" si="4"/>
        <v>0</v>
      </c>
    </row>
    <row r="19" spans="1:9" x14ac:dyDescent="0.3">
      <c r="A19" s="1">
        <f t="shared" si="5"/>
        <v>45309</v>
      </c>
      <c r="B19" s="8"/>
      <c r="C19" s="8"/>
      <c r="D19" s="8"/>
      <c r="E19" s="8">
        <f t="shared" si="0"/>
        <v>0</v>
      </c>
      <c r="F19" s="9">
        <f t="shared" si="1"/>
        <v>0</v>
      </c>
      <c r="G19" s="9">
        <f t="shared" si="2"/>
        <v>8</v>
      </c>
      <c r="H19" s="9">
        <f t="shared" si="3"/>
        <v>-8</v>
      </c>
      <c r="I19" s="10">
        <f t="shared" si="4"/>
        <v>0</v>
      </c>
    </row>
    <row r="20" spans="1:9" x14ac:dyDescent="0.3">
      <c r="A20" s="1">
        <f t="shared" si="5"/>
        <v>45310</v>
      </c>
      <c r="B20" s="8"/>
      <c r="C20" s="8"/>
      <c r="D20" s="8"/>
      <c r="E20" s="8">
        <f t="shared" si="0"/>
        <v>0</v>
      </c>
      <c r="F20" s="9">
        <f t="shared" si="1"/>
        <v>0</v>
      </c>
      <c r="G20" s="9">
        <f t="shared" si="2"/>
        <v>8</v>
      </c>
      <c r="H20" s="9">
        <f t="shared" si="3"/>
        <v>-8</v>
      </c>
      <c r="I20" s="10">
        <f t="shared" si="4"/>
        <v>0</v>
      </c>
    </row>
    <row r="21" spans="1:9" x14ac:dyDescent="0.3">
      <c r="A21" s="1">
        <f t="shared" si="5"/>
        <v>45311</v>
      </c>
      <c r="B21" s="8"/>
      <c r="C21" s="8"/>
      <c r="D21" s="8"/>
      <c r="E21" s="8" t="str">
        <f t="shared" si="0"/>
        <v/>
      </c>
      <c r="F21" s="9" t="str">
        <f t="shared" si="1"/>
        <v/>
      </c>
      <c r="G21" s="9" t="str">
        <f t="shared" si="2"/>
        <v/>
      </c>
      <c r="H21" s="9" t="str">
        <f t="shared" si="3"/>
        <v/>
      </c>
      <c r="I21" s="10" t="str">
        <f t="shared" si="4"/>
        <v/>
      </c>
    </row>
    <row r="22" spans="1:9" x14ac:dyDescent="0.3">
      <c r="A22" s="1">
        <f t="shared" si="5"/>
        <v>45312</v>
      </c>
      <c r="B22" s="8"/>
      <c r="C22" s="8"/>
      <c r="D22" s="8"/>
      <c r="E22" s="8" t="str">
        <f t="shared" si="0"/>
        <v/>
      </c>
      <c r="F22" s="9" t="str">
        <f t="shared" si="1"/>
        <v/>
      </c>
      <c r="G22" s="9" t="str">
        <f t="shared" si="2"/>
        <v/>
      </c>
      <c r="H22" s="9" t="str">
        <f t="shared" si="3"/>
        <v/>
      </c>
      <c r="I22" s="10" t="str">
        <f t="shared" si="4"/>
        <v/>
      </c>
    </row>
    <row r="23" spans="1:9" x14ac:dyDescent="0.3">
      <c r="A23" s="1">
        <f t="shared" si="5"/>
        <v>45313</v>
      </c>
      <c r="B23" s="8"/>
      <c r="C23" s="8"/>
      <c r="D23" s="8"/>
      <c r="E23" s="8">
        <f t="shared" si="0"/>
        <v>0</v>
      </c>
      <c r="F23" s="9">
        <f t="shared" si="1"/>
        <v>0</v>
      </c>
      <c r="G23" s="9">
        <f t="shared" si="2"/>
        <v>8</v>
      </c>
      <c r="H23" s="9">
        <f t="shared" si="3"/>
        <v>-8</v>
      </c>
      <c r="I23" s="10">
        <f t="shared" si="4"/>
        <v>0</v>
      </c>
    </row>
    <row r="24" spans="1:9" x14ac:dyDescent="0.3">
      <c r="A24" s="1">
        <f t="shared" si="5"/>
        <v>45314</v>
      </c>
      <c r="B24" s="8"/>
      <c r="C24" s="8"/>
      <c r="D24" s="8"/>
      <c r="E24" s="8">
        <f t="shared" si="0"/>
        <v>0</v>
      </c>
      <c r="F24" s="9">
        <f t="shared" si="1"/>
        <v>0</v>
      </c>
      <c r="G24" s="9">
        <f t="shared" si="2"/>
        <v>8</v>
      </c>
      <c r="H24" s="9">
        <f t="shared" si="3"/>
        <v>-8</v>
      </c>
      <c r="I24" s="10">
        <f t="shared" si="4"/>
        <v>0</v>
      </c>
    </row>
    <row r="25" spans="1:9" x14ac:dyDescent="0.3">
      <c r="A25" s="1">
        <f t="shared" si="5"/>
        <v>45315</v>
      </c>
      <c r="B25" s="8"/>
      <c r="C25" s="8"/>
      <c r="D25" s="8"/>
      <c r="E25" s="8">
        <f t="shared" si="0"/>
        <v>0</v>
      </c>
      <c r="F25" s="9">
        <f t="shared" si="1"/>
        <v>0</v>
      </c>
      <c r="G25" s="9">
        <f t="shared" si="2"/>
        <v>8</v>
      </c>
      <c r="H25" s="9">
        <f t="shared" si="3"/>
        <v>-8</v>
      </c>
      <c r="I25" s="10">
        <f t="shared" si="4"/>
        <v>0</v>
      </c>
    </row>
    <row r="26" spans="1:9" x14ac:dyDescent="0.3">
      <c r="A26" s="1">
        <f t="shared" si="5"/>
        <v>45316</v>
      </c>
      <c r="B26" s="8"/>
      <c r="C26" s="8"/>
      <c r="D26" s="8"/>
      <c r="E26" s="8">
        <f t="shared" si="0"/>
        <v>0</v>
      </c>
      <c r="F26" s="9">
        <f t="shared" si="1"/>
        <v>0</v>
      </c>
      <c r="G26" s="9">
        <f t="shared" si="2"/>
        <v>8</v>
      </c>
      <c r="H26" s="9">
        <f t="shared" si="3"/>
        <v>-8</v>
      </c>
      <c r="I26" s="10">
        <f t="shared" si="4"/>
        <v>0</v>
      </c>
    </row>
    <row r="27" spans="1:9" x14ac:dyDescent="0.3">
      <c r="A27" s="1">
        <f t="shared" si="5"/>
        <v>45317</v>
      </c>
      <c r="B27" s="8"/>
      <c r="C27" s="8"/>
      <c r="D27" s="8"/>
      <c r="E27" s="8">
        <f t="shared" si="0"/>
        <v>0</v>
      </c>
      <c r="F27" s="9">
        <f t="shared" si="1"/>
        <v>0</v>
      </c>
      <c r="G27" s="9">
        <f t="shared" si="2"/>
        <v>8</v>
      </c>
      <c r="H27" s="9">
        <f t="shared" si="3"/>
        <v>-8</v>
      </c>
      <c r="I27" s="10">
        <f t="shared" si="4"/>
        <v>0</v>
      </c>
    </row>
    <row r="28" spans="1:9" x14ac:dyDescent="0.3">
      <c r="A28" s="1">
        <f t="shared" si="5"/>
        <v>45318</v>
      </c>
      <c r="B28" s="8"/>
      <c r="C28" s="8"/>
      <c r="D28" s="8"/>
      <c r="E28" s="8" t="str">
        <f t="shared" si="0"/>
        <v/>
      </c>
      <c r="F28" s="9" t="str">
        <f t="shared" si="1"/>
        <v/>
      </c>
      <c r="G28" s="9" t="str">
        <f t="shared" si="2"/>
        <v/>
      </c>
      <c r="H28" s="9" t="str">
        <f t="shared" si="3"/>
        <v/>
      </c>
      <c r="I28" s="10" t="str">
        <f t="shared" si="4"/>
        <v/>
      </c>
    </row>
    <row r="29" spans="1:9" x14ac:dyDescent="0.3">
      <c r="A29" s="1">
        <f t="shared" si="5"/>
        <v>45319</v>
      </c>
      <c r="B29" s="8"/>
      <c r="C29" s="8"/>
      <c r="D29" s="8"/>
      <c r="E29" s="8" t="str">
        <f t="shared" si="0"/>
        <v/>
      </c>
      <c r="F29" s="9" t="str">
        <f t="shared" si="1"/>
        <v/>
      </c>
      <c r="G29" s="9" t="str">
        <f t="shared" si="2"/>
        <v/>
      </c>
      <c r="H29" s="9" t="str">
        <f t="shared" si="3"/>
        <v/>
      </c>
      <c r="I29" s="10" t="str">
        <f t="shared" si="4"/>
        <v/>
      </c>
    </row>
    <row r="30" spans="1:9" x14ac:dyDescent="0.3">
      <c r="A30" s="1">
        <f>IF(MONTH(A29+1)&gt;MONTH(A29),"",A29+1)</f>
        <v>45320</v>
      </c>
      <c r="B30" s="8"/>
      <c r="C30" s="8"/>
      <c r="D30" s="8"/>
      <c r="E30" s="8">
        <f t="shared" si="0"/>
        <v>0</v>
      </c>
      <c r="F30" s="9">
        <f t="shared" si="1"/>
        <v>0</v>
      </c>
      <c r="G30" s="9">
        <f t="shared" si="2"/>
        <v>8</v>
      </c>
      <c r="H30" s="9">
        <f t="shared" si="3"/>
        <v>-8</v>
      </c>
      <c r="I30" s="10">
        <f t="shared" si="4"/>
        <v>0</v>
      </c>
    </row>
    <row r="31" spans="1:9" x14ac:dyDescent="0.3">
      <c r="A31" s="1">
        <f>IF(MONTH(A29+2)&gt;MONTH(A29),"",A29+2)</f>
        <v>45321</v>
      </c>
      <c r="B31" s="8"/>
      <c r="C31" s="8"/>
      <c r="D31" s="8"/>
      <c r="E31" s="8">
        <f t="shared" si="0"/>
        <v>0</v>
      </c>
      <c r="F31" s="9">
        <f t="shared" si="1"/>
        <v>0</v>
      </c>
      <c r="G31" s="9">
        <f t="shared" si="2"/>
        <v>8</v>
      </c>
      <c r="H31" s="9">
        <f t="shared" si="3"/>
        <v>-8</v>
      </c>
      <c r="I31" s="10">
        <f t="shared" si="4"/>
        <v>0</v>
      </c>
    </row>
    <row r="32" spans="1:9" x14ac:dyDescent="0.3">
      <c r="A32" s="1">
        <f>IF(MONTH(A29+3)&gt;MONTH(A29),"",A29+3)</f>
        <v>45322</v>
      </c>
      <c r="B32" s="8"/>
      <c r="C32" s="8"/>
      <c r="D32" s="8"/>
      <c r="E32" s="8">
        <f t="shared" si="0"/>
        <v>0</v>
      </c>
      <c r="F32" s="9">
        <f t="shared" si="1"/>
        <v>0</v>
      </c>
      <c r="G32" s="9">
        <f t="shared" si="2"/>
        <v>8</v>
      </c>
      <c r="H32" s="9">
        <f t="shared" si="3"/>
        <v>-8</v>
      </c>
      <c r="I32" s="10">
        <f t="shared" si="4"/>
        <v>0</v>
      </c>
    </row>
    <row r="34" spans="4:9" x14ac:dyDescent="0.3">
      <c r="D34" t="s">
        <v>7</v>
      </c>
      <c r="E34" s="11">
        <f>SUM(E2:E32)</f>
        <v>0</v>
      </c>
      <c r="F34" s="9">
        <f>SUM(F2:F32)</f>
        <v>0</v>
      </c>
      <c r="G34" s="12">
        <f>SUM(G2:G32)</f>
        <v>184</v>
      </c>
      <c r="H34" s="9">
        <f>SUM(H2:H32)</f>
        <v>-184</v>
      </c>
      <c r="I34" s="13">
        <f>SUM(I2:I32)</f>
        <v>0</v>
      </c>
    </row>
  </sheetData>
  <conditionalFormatting sqref="A1:I32">
    <cfRule type="expression" dxfId="11" priority="1">
      <formula>WEEKDAY($A1,2)&gt;=6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8D6CC-C028-4AEB-8ADB-A3BAD07F6A11}">
  <dimension ref="A1:M34"/>
  <sheetViews>
    <sheetView workbookViewId="0">
      <selection activeCell="I2" sqref="I2:I32"/>
    </sheetView>
  </sheetViews>
  <sheetFormatPr baseColWidth="10" defaultRowHeight="14.4" x14ac:dyDescent="0.3"/>
  <cols>
    <col min="1" max="1" width="14.33203125" customWidth="1"/>
    <col min="2" max="2" width="13.109375" customWidth="1"/>
    <col min="3" max="3" width="12.109375" customWidth="1"/>
    <col min="6" max="6" width="18.44140625" customWidth="1"/>
    <col min="7" max="7" width="17.5546875" customWidth="1"/>
    <col min="8" max="8" width="19.109375" customWidth="1"/>
    <col min="11" max="11" width="15.6640625" customWidth="1"/>
  </cols>
  <sheetData>
    <row r="1" spans="1:13" x14ac:dyDescent="0.3">
      <c r="A1" s="6" t="s">
        <v>0</v>
      </c>
      <c r="B1" s="6" t="s">
        <v>1</v>
      </c>
      <c r="C1" s="6" t="s">
        <v>2</v>
      </c>
      <c r="D1" s="6" t="s">
        <v>3</v>
      </c>
      <c r="E1" s="6" t="s">
        <v>10</v>
      </c>
      <c r="F1" s="6" t="s">
        <v>11</v>
      </c>
      <c r="G1" s="6" t="s">
        <v>4</v>
      </c>
      <c r="H1" s="6" t="s">
        <v>6</v>
      </c>
      <c r="I1" s="6" t="s">
        <v>8</v>
      </c>
      <c r="K1" s="2" t="s">
        <v>5</v>
      </c>
      <c r="L1" s="3">
        <v>0.33333333333333331</v>
      </c>
      <c r="M1" s="7"/>
    </row>
    <row r="2" spans="1:13" x14ac:dyDescent="0.3">
      <c r="A2" s="1">
        <v>45566</v>
      </c>
      <c r="B2" s="8"/>
      <c r="C2" s="8"/>
      <c r="D2" s="8"/>
      <c r="E2" s="8">
        <f>IF(A2="","",IF(WEEKDAY(A2,2)&gt;=6,"",C2-B2-D2))</f>
        <v>0</v>
      </c>
      <c r="F2" s="9">
        <f>IF(ISNUMBER(E2),E2*24,"")</f>
        <v>0</v>
      </c>
      <c r="G2" s="9">
        <f>IF(A2="","",IF(WEEKDAY(A2,2)&gt;=6,"",$L$1*24))</f>
        <v>8</v>
      </c>
      <c r="H2" s="9">
        <f>IF(ISNUMBER(E2),F2-G2,"")</f>
        <v>-8</v>
      </c>
      <c r="I2" s="10">
        <f>IF(ISNUMBER(E2),F2*$L$2,"")</f>
        <v>0</v>
      </c>
      <c r="K2" s="2" t="s">
        <v>9</v>
      </c>
      <c r="L2" s="5">
        <v>14</v>
      </c>
      <c r="M2" s="4"/>
    </row>
    <row r="3" spans="1:13" x14ac:dyDescent="0.3">
      <c r="A3" s="1">
        <f>A2+1</f>
        <v>45567</v>
      </c>
      <c r="B3" s="8"/>
      <c r="C3" s="8"/>
      <c r="D3" s="8"/>
      <c r="E3" s="8">
        <f t="shared" ref="E3:E32" si="0">IF(A3="","",IF(WEEKDAY(A3,2)&gt;=6,"",C3-B3-D3))</f>
        <v>0</v>
      </c>
      <c r="F3" s="9">
        <f t="shared" ref="F3:F32" si="1">IF(ISNUMBER(E3),E3*24,"")</f>
        <v>0</v>
      </c>
      <c r="G3" s="9">
        <f t="shared" ref="G3:G32" si="2">IF(A3="","",IF(WEEKDAY(A3,2)&gt;=6,"",$L$1*24))</f>
        <v>8</v>
      </c>
      <c r="H3" s="9">
        <f t="shared" ref="H3:H32" si="3">IF(ISNUMBER(E3),F3-G3,"")</f>
        <v>-8</v>
      </c>
      <c r="I3" s="10">
        <f t="shared" ref="I3:I32" si="4">IF(ISNUMBER(E3),F3*$L$2,"")</f>
        <v>0</v>
      </c>
    </row>
    <row r="4" spans="1:13" x14ac:dyDescent="0.3">
      <c r="A4" s="1">
        <f t="shared" ref="A4:A29" si="5">A3+1</f>
        <v>45568</v>
      </c>
      <c r="B4" s="8"/>
      <c r="C4" s="8"/>
      <c r="D4" s="8"/>
      <c r="E4" s="8">
        <f t="shared" si="0"/>
        <v>0</v>
      </c>
      <c r="F4" s="9">
        <f t="shared" si="1"/>
        <v>0</v>
      </c>
      <c r="G4" s="9">
        <f t="shared" si="2"/>
        <v>8</v>
      </c>
      <c r="H4" s="9">
        <f t="shared" si="3"/>
        <v>-8</v>
      </c>
      <c r="I4" s="10">
        <f t="shared" si="4"/>
        <v>0</v>
      </c>
    </row>
    <row r="5" spans="1:13" x14ac:dyDescent="0.3">
      <c r="A5" s="1">
        <f t="shared" si="5"/>
        <v>45569</v>
      </c>
      <c r="B5" s="8"/>
      <c r="C5" s="8"/>
      <c r="D5" s="8"/>
      <c r="E5" s="8">
        <f t="shared" si="0"/>
        <v>0</v>
      </c>
      <c r="F5" s="9">
        <f t="shared" si="1"/>
        <v>0</v>
      </c>
      <c r="G5" s="9">
        <f t="shared" si="2"/>
        <v>8</v>
      </c>
      <c r="H5" s="9">
        <f t="shared" si="3"/>
        <v>-8</v>
      </c>
      <c r="I5" s="10">
        <f t="shared" si="4"/>
        <v>0</v>
      </c>
    </row>
    <row r="6" spans="1:13" x14ac:dyDescent="0.3">
      <c r="A6" s="1">
        <f t="shared" si="5"/>
        <v>45570</v>
      </c>
      <c r="B6" s="8"/>
      <c r="C6" s="8"/>
      <c r="D6" s="8"/>
      <c r="E6" s="8" t="str">
        <f>IF(A6="","",IF(WEEKDAY(A6,2)&gt;=6,"",C6-B6-D6))</f>
        <v/>
      </c>
      <c r="F6" s="9" t="str">
        <f t="shared" si="1"/>
        <v/>
      </c>
      <c r="G6" s="9" t="str">
        <f t="shared" si="2"/>
        <v/>
      </c>
      <c r="H6" s="9" t="str">
        <f t="shared" si="3"/>
        <v/>
      </c>
      <c r="I6" s="10" t="str">
        <f t="shared" si="4"/>
        <v/>
      </c>
    </row>
    <row r="7" spans="1:13" x14ac:dyDescent="0.3">
      <c r="A7" s="1">
        <f t="shared" si="5"/>
        <v>45571</v>
      </c>
      <c r="B7" s="8"/>
      <c r="C7" s="8"/>
      <c r="D7" s="8"/>
      <c r="E7" s="8" t="str">
        <f t="shared" si="0"/>
        <v/>
      </c>
      <c r="F7" s="9" t="str">
        <f t="shared" si="1"/>
        <v/>
      </c>
      <c r="G7" s="9" t="str">
        <f t="shared" si="2"/>
        <v/>
      </c>
      <c r="H7" s="9" t="str">
        <f t="shared" si="3"/>
        <v/>
      </c>
      <c r="I7" s="10" t="str">
        <f t="shared" si="4"/>
        <v/>
      </c>
    </row>
    <row r="8" spans="1:13" x14ac:dyDescent="0.3">
      <c r="A8" s="1">
        <f t="shared" si="5"/>
        <v>45572</v>
      </c>
      <c r="B8" s="8"/>
      <c r="C8" s="8"/>
      <c r="D8" s="8"/>
      <c r="E8" s="8">
        <f>IF(A8="","",IF(WEEKDAY(A8,2)&gt;=6,"",C8-B8-D8))</f>
        <v>0</v>
      </c>
      <c r="F8" s="9">
        <f t="shared" si="1"/>
        <v>0</v>
      </c>
      <c r="G8" s="9">
        <f t="shared" si="2"/>
        <v>8</v>
      </c>
      <c r="H8" s="9">
        <f t="shared" si="3"/>
        <v>-8</v>
      </c>
      <c r="I8" s="10">
        <f t="shared" si="4"/>
        <v>0</v>
      </c>
    </row>
    <row r="9" spans="1:13" x14ac:dyDescent="0.3">
      <c r="A9" s="1">
        <f t="shared" si="5"/>
        <v>45573</v>
      </c>
      <c r="B9" s="8"/>
      <c r="C9" s="8"/>
      <c r="D9" s="8"/>
      <c r="E9" s="8">
        <f t="shared" si="0"/>
        <v>0</v>
      </c>
      <c r="F9" s="9">
        <f t="shared" si="1"/>
        <v>0</v>
      </c>
      <c r="G9" s="9">
        <f t="shared" si="2"/>
        <v>8</v>
      </c>
      <c r="H9" s="9">
        <f t="shared" si="3"/>
        <v>-8</v>
      </c>
      <c r="I9" s="10">
        <f t="shared" si="4"/>
        <v>0</v>
      </c>
    </row>
    <row r="10" spans="1:13" x14ac:dyDescent="0.3">
      <c r="A10" s="1">
        <f t="shared" si="5"/>
        <v>45574</v>
      </c>
      <c r="B10" s="8"/>
      <c r="C10" s="8"/>
      <c r="D10" s="8"/>
      <c r="E10" s="8">
        <f t="shared" si="0"/>
        <v>0</v>
      </c>
      <c r="F10" s="9">
        <f t="shared" si="1"/>
        <v>0</v>
      </c>
      <c r="G10" s="9">
        <f t="shared" si="2"/>
        <v>8</v>
      </c>
      <c r="H10" s="9">
        <f t="shared" si="3"/>
        <v>-8</v>
      </c>
      <c r="I10" s="10">
        <f t="shared" si="4"/>
        <v>0</v>
      </c>
    </row>
    <row r="11" spans="1:13" x14ac:dyDescent="0.3">
      <c r="A11" s="1">
        <f t="shared" si="5"/>
        <v>45575</v>
      </c>
      <c r="B11" s="8"/>
      <c r="C11" s="8"/>
      <c r="D11" s="8"/>
      <c r="E11" s="8">
        <f t="shared" si="0"/>
        <v>0</v>
      </c>
      <c r="F11" s="9">
        <f t="shared" si="1"/>
        <v>0</v>
      </c>
      <c r="G11" s="9">
        <f t="shared" si="2"/>
        <v>8</v>
      </c>
      <c r="H11" s="9">
        <f t="shared" si="3"/>
        <v>-8</v>
      </c>
      <c r="I11" s="10">
        <f t="shared" si="4"/>
        <v>0</v>
      </c>
    </row>
    <row r="12" spans="1:13" x14ac:dyDescent="0.3">
      <c r="A12" s="1">
        <f t="shared" si="5"/>
        <v>45576</v>
      </c>
      <c r="B12" s="8"/>
      <c r="C12" s="8"/>
      <c r="D12" s="8"/>
      <c r="E12" s="8">
        <f t="shared" si="0"/>
        <v>0</v>
      </c>
      <c r="F12" s="9">
        <f t="shared" si="1"/>
        <v>0</v>
      </c>
      <c r="G12" s="9">
        <f t="shared" si="2"/>
        <v>8</v>
      </c>
      <c r="H12" s="9">
        <f t="shared" si="3"/>
        <v>-8</v>
      </c>
      <c r="I12" s="10">
        <f t="shared" si="4"/>
        <v>0</v>
      </c>
    </row>
    <row r="13" spans="1:13" x14ac:dyDescent="0.3">
      <c r="A13" s="1">
        <f t="shared" si="5"/>
        <v>45577</v>
      </c>
      <c r="B13" s="8"/>
      <c r="C13" s="8"/>
      <c r="D13" s="8"/>
      <c r="E13" s="8" t="str">
        <f t="shared" si="0"/>
        <v/>
      </c>
      <c r="F13" s="9" t="str">
        <f t="shared" si="1"/>
        <v/>
      </c>
      <c r="G13" s="9" t="str">
        <f t="shared" si="2"/>
        <v/>
      </c>
      <c r="H13" s="9" t="str">
        <f t="shared" si="3"/>
        <v/>
      </c>
      <c r="I13" s="10" t="str">
        <f t="shared" si="4"/>
        <v/>
      </c>
    </row>
    <row r="14" spans="1:13" x14ac:dyDescent="0.3">
      <c r="A14" s="1">
        <f t="shared" si="5"/>
        <v>45578</v>
      </c>
      <c r="B14" s="8"/>
      <c r="C14" s="8"/>
      <c r="D14" s="8"/>
      <c r="E14" s="8" t="str">
        <f t="shared" si="0"/>
        <v/>
      </c>
      <c r="F14" s="9" t="str">
        <f t="shared" si="1"/>
        <v/>
      </c>
      <c r="G14" s="9" t="str">
        <f t="shared" si="2"/>
        <v/>
      </c>
      <c r="H14" s="9" t="str">
        <f t="shared" si="3"/>
        <v/>
      </c>
      <c r="I14" s="10" t="str">
        <f t="shared" si="4"/>
        <v/>
      </c>
    </row>
    <row r="15" spans="1:13" x14ac:dyDescent="0.3">
      <c r="A15" s="1">
        <f t="shared" si="5"/>
        <v>45579</v>
      </c>
      <c r="B15" s="8"/>
      <c r="C15" s="8"/>
      <c r="D15" s="8"/>
      <c r="E15" s="8">
        <f t="shared" si="0"/>
        <v>0</v>
      </c>
      <c r="F15" s="9">
        <f t="shared" si="1"/>
        <v>0</v>
      </c>
      <c r="G15" s="9">
        <f t="shared" si="2"/>
        <v>8</v>
      </c>
      <c r="H15" s="9">
        <f t="shared" si="3"/>
        <v>-8</v>
      </c>
      <c r="I15" s="10">
        <f t="shared" si="4"/>
        <v>0</v>
      </c>
    </row>
    <row r="16" spans="1:13" x14ac:dyDescent="0.3">
      <c r="A16" s="1">
        <f t="shared" si="5"/>
        <v>45580</v>
      </c>
      <c r="B16" s="8"/>
      <c r="C16" s="8"/>
      <c r="D16" s="8"/>
      <c r="E16" s="8">
        <f t="shared" si="0"/>
        <v>0</v>
      </c>
      <c r="F16" s="9">
        <f t="shared" si="1"/>
        <v>0</v>
      </c>
      <c r="G16" s="9">
        <f t="shared" si="2"/>
        <v>8</v>
      </c>
      <c r="H16" s="9">
        <f t="shared" si="3"/>
        <v>-8</v>
      </c>
      <c r="I16" s="10">
        <f t="shared" si="4"/>
        <v>0</v>
      </c>
    </row>
    <row r="17" spans="1:9" x14ac:dyDescent="0.3">
      <c r="A17" s="1">
        <f t="shared" si="5"/>
        <v>45581</v>
      </c>
      <c r="B17" s="8"/>
      <c r="C17" s="8"/>
      <c r="D17" s="8"/>
      <c r="E17" s="8">
        <f t="shared" si="0"/>
        <v>0</v>
      </c>
      <c r="F17" s="9">
        <f t="shared" si="1"/>
        <v>0</v>
      </c>
      <c r="G17" s="9">
        <f t="shared" si="2"/>
        <v>8</v>
      </c>
      <c r="H17" s="9">
        <f t="shared" si="3"/>
        <v>-8</v>
      </c>
      <c r="I17" s="10">
        <f t="shared" si="4"/>
        <v>0</v>
      </c>
    </row>
    <row r="18" spans="1:9" x14ac:dyDescent="0.3">
      <c r="A18" s="1">
        <f t="shared" si="5"/>
        <v>45582</v>
      </c>
      <c r="B18" s="8"/>
      <c r="C18" s="8"/>
      <c r="D18" s="8"/>
      <c r="E18" s="8">
        <f t="shared" si="0"/>
        <v>0</v>
      </c>
      <c r="F18" s="9">
        <f t="shared" si="1"/>
        <v>0</v>
      </c>
      <c r="G18" s="9">
        <f t="shared" si="2"/>
        <v>8</v>
      </c>
      <c r="H18" s="9">
        <f t="shared" si="3"/>
        <v>-8</v>
      </c>
      <c r="I18" s="10">
        <f t="shared" si="4"/>
        <v>0</v>
      </c>
    </row>
    <row r="19" spans="1:9" x14ac:dyDescent="0.3">
      <c r="A19" s="1">
        <f t="shared" si="5"/>
        <v>45583</v>
      </c>
      <c r="B19" s="8"/>
      <c r="C19" s="8"/>
      <c r="D19" s="8"/>
      <c r="E19" s="8">
        <f t="shared" si="0"/>
        <v>0</v>
      </c>
      <c r="F19" s="9">
        <f t="shared" si="1"/>
        <v>0</v>
      </c>
      <c r="G19" s="9">
        <f t="shared" si="2"/>
        <v>8</v>
      </c>
      <c r="H19" s="9">
        <f t="shared" si="3"/>
        <v>-8</v>
      </c>
      <c r="I19" s="10">
        <f t="shared" si="4"/>
        <v>0</v>
      </c>
    </row>
    <row r="20" spans="1:9" x14ac:dyDescent="0.3">
      <c r="A20" s="1">
        <f t="shared" si="5"/>
        <v>45584</v>
      </c>
      <c r="B20" s="8"/>
      <c r="C20" s="8"/>
      <c r="D20" s="8"/>
      <c r="E20" s="8" t="str">
        <f t="shared" si="0"/>
        <v/>
      </c>
      <c r="F20" s="9" t="str">
        <f t="shared" si="1"/>
        <v/>
      </c>
      <c r="G20" s="9" t="str">
        <f t="shared" si="2"/>
        <v/>
      </c>
      <c r="H20" s="9" t="str">
        <f t="shared" si="3"/>
        <v/>
      </c>
      <c r="I20" s="10" t="str">
        <f t="shared" si="4"/>
        <v/>
      </c>
    </row>
    <row r="21" spans="1:9" x14ac:dyDescent="0.3">
      <c r="A21" s="1">
        <f t="shared" si="5"/>
        <v>45585</v>
      </c>
      <c r="B21" s="8"/>
      <c r="C21" s="8"/>
      <c r="D21" s="8"/>
      <c r="E21" s="8" t="str">
        <f t="shared" si="0"/>
        <v/>
      </c>
      <c r="F21" s="9" t="str">
        <f t="shared" si="1"/>
        <v/>
      </c>
      <c r="G21" s="9" t="str">
        <f t="shared" si="2"/>
        <v/>
      </c>
      <c r="H21" s="9" t="str">
        <f t="shared" si="3"/>
        <v/>
      </c>
      <c r="I21" s="10" t="str">
        <f t="shared" si="4"/>
        <v/>
      </c>
    </row>
    <row r="22" spans="1:9" x14ac:dyDescent="0.3">
      <c r="A22" s="1">
        <f t="shared" si="5"/>
        <v>45586</v>
      </c>
      <c r="B22" s="8"/>
      <c r="C22" s="8"/>
      <c r="D22" s="8"/>
      <c r="E22" s="8">
        <f t="shared" si="0"/>
        <v>0</v>
      </c>
      <c r="F22" s="9">
        <f t="shared" si="1"/>
        <v>0</v>
      </c>
      <c r="G22" s="9">
        <f t="shared" si="2"/>
        <v>8</v>
      </c>
      <c r="H22" s="9">
        <f t="shared" si="3"/>
        <v>-8</v>
      </c>
      <c r="I22" s="10">
        <f t="shared" si="4"/>
        <v>0</v>
      </c>
    </row>
    <row r="23" spans="1:9" x14ac:dyDescent="0.3">
      <c r="A23" s="1">
        <f t="shared" si="5"/>
        <v>45587</v>
      </c>
      <c r="B23" s="8"/>
      <c r="C23" s="8"/>
      <c r="D23" s="8"/>
      <c r="E23" s="8">
        <f t="shared" si="0"/>
        <v>0</v>
      </c>
      <c r="F23" s="9">
        <f t="shared" si="1"/>
        <v>0</v>
      </c>
      <c r="G23" s="9">
        <f t="shared" si="2"/>
        <v>8</v>
      </c>
      <c r="H23" s="9">
        <f t="shared" si="3"/>
        <v>-8</v>
      </c>
      <c r="I23" s="10">
        <f t="shared" si="4"/>
        <v>0</v>
      </c>
    </row>
    <row r="24" spans="1:9" x14ac:dyDescent="0.3">
      <c r="A24" s="1">
        <f t="shared" si="5"/>
        <v>45588</v>
      </c>
      <c r="B24" s="8"/>
      <c r="C24" s="8"/>
      <c r="D24" s="8"/>
      <c r="E24" s="8">
        <f t="shared" si="0"/>
        <v>0</v>
      </c>
      <c r="F24" s="9">
        <f t="shared" si="1"/>
        <v>0</v>
      </c>
      <c r="G24" s="9">
        <f t="shared" si="2"/>
        <v>8</v>
      </c>
      <c r="H24" s="9">
        <f t="shared" si="3"/>
        <v>-8</v>
      </c>
      <c r="I24" s="10">
        <f t="shared" si="4"/>
        <v>0</v>
      </c>
    </row>
    <row r="25" spans="1:9" x14ac:dyDescent="0.3">
      <c r="A25" s="1">
        <f t="shared" si="5"/>
        <v>45589</v>
      </c>
      <c r="B25" s="8"/>
      <c r="C25" s="8"/>
      <c r="D25" s="8"/>
      <c r="E25" s="8">
        <f t="shared" si="0"/>
        <v>0</v>
      </c>
      <c r="F25" s="9">
        <f t="shared" si="1"/>
        <v>0</v>
      </c>
      <c r="G25" s="9">
        <f t="shared" si="2"/>
        <v>8</v>
      </c>
      <c r="H25" s="9">
        <f t="shared" si="3"/>
        <v>-8</v>
      </c>
      <c r="I25" s="10">
        <f t="shared" si="4"/>
        <v>0</v>
      </c>
    </row>
    <row r="26" spans="1:9" x14ac:dyDescent="0.3">
      <c r="A26" s="1">
        <f t="shared" si="5"/>
        <v>45590</v>
      </c>
      <c r="B26" s="8"/>
      <c r="C26" s="8"/>
      <c r="D26" s="8"/>
      <c r="E26" s="8">
        <f t="shared" si="0"/>
        <v>0</v>
      </c>
      <c r="F26" s="9">
        <f t="shared" si="1"/>
        <v>0</v>
      </c>
      <c r="G26" s="9">
        <f t="shared" si="2"/>
        <v>8</v>
      </c>
      <c r="H26" s="9">
        <f t="shared" si="3"/>
        <v>-8</v>
      </c>
      <c r="I26" s="10">
        <f t="shared" si="4"/>
        <v>0</v>
      </c>
    </row>
    <row r="27" spans="1:9" x14ac:dyDescent="0.3">
      <c r="A27" s="1">
        <f t="shared" si="5"/>
        <v>45591</v>
      </c>
      <c r="B27" s="8"/>
      <c r="C27" s="8"/>
      <c r="D27" s="8"/>
      <c r="E27" s="8" t="str">
        <f t="shared" si="0"/>
        <v/>
      </c>
      <c r="F27" s="9" t="str">
        <f t="shared" si="1"/>
        <v/>
      </c>
      <c r="G27" s="9" t="str">
        <f t="shared" si="2"/>
        <v/>
      </c>
      <c r="H27" s="9" t="str">
        <f t="shared" si="3"/>
        <v/>
      </c>
      <c r="I27" s="10" t="str">
        <f t="shared" si="4"/>
        <v/>
      </c>
    </row>
    <row r="28" spans="1:9" x14ac:dyDescent="0.3">
      <c r="A28" s="1">
        <f t="shared" si="5"/>
        <v>45592</v>
      </c>
      <c r="B28" s="8"/>
      <c r="C28" s="8"/>
      <c r="D28" s="8"/>
      <c r="E28" s="8" t="str">
        <f t="shared" si="0"/>
        <v/>
      </c>
      <c r="F28" s="9" t="str">
        <f t="shared" si="1"/>
        <v/>
      </c>
      <c r="G28" s="9" t="str">
        <f t="shared" si="2"/>
        <v/>
      </c>
      <c r="H28" s="9" t="str">
        <f t="shared" si="3"/>
        <v/>
      </c>
      <c r="I28" s="10" t="str">
        <f t="shared" si="4"/>
        <v/>
      </c>
    </row>
    <row r="29" spans="1:9" x14ac:dyDescent="0.3">
      <c r="A29" s="1">
        <f t="shared" si="5"/>
        <v>45593</v>
      </c>
      <c r="B29" s="8"/>
      <c r="C29" s="8"/>
      <c r="D29" s="8"/>
      <c r="E29" s="8">
        <f t="shared" si="0"/>
        <v>0</v>
      </c>
      <c r="F29" s="9">
        <f t="shared" si="1"/>
        <v>0</v>
      </c>
      <c r="G29" s="9">
        <f t="shared" si="2"/>
        <v>8</v>
      </c>
      <c r="H29" s="9">
        <f t="shared" si="3"/>
        <v>-8</v>
      </c>
      <c r="I29" s="10">
        <f t="shared" si="4"/>
        <v>0</v>
      </c>
    </row>
    <row r="30" spans="1:9" x14ac:dyDescent="0.3">
      <c r="A30" s="1">
        <f>IF(MONTH(A29+1)&gt;MONTH(A29),"",A29+1)</f>
        <v>45594</v>
      </c>
      <c r="B30" s="8"/>
      <c r="C30" s="8"/>
      <c r="D30" s="8"/>
      <c r="E30" s="8">
        <f t="shared" si="0"/>
        <v>0</v>
      </c>
      <c r="F30" s="9">
        <f t="shared" si="1"/>
        <v>0</v>
      </c>
      <c r="G30" s="9">
        <f t="shared" si="2"/>
        <v>8</v>
      </c>
      <c r="H30" s="9">
        <f t="shared" si="3"/>
        <v>-8</v>
      </c>
      <c r="I30" s="10">
        <f t="shared" si="4"/>
        <v>0</v>
      </c>
    </row>
    <row r="31" spans="1:9" x14ac:dyDescent="0.3">
      <c r="A31" s="1">
        <f>IF(MONTH(A29+2)&gt;MONTH(A29),"",A29+2)</f>
        <v>45595</v>
      </c>
      <c r="B31" s="8"/>
      <c r="C31" s="8"/>
      <c r="D31" s="8"/>
      <c r="E31" s="8">
        <f t="shared" si="0"/>
        <v>0</v>
      </c>
      <c r="F31" s="9">
        <f t="shared" si="1"/>
        <v>0</v>
      </c>
      <c r="G31" s="9">
        <f t="shared" si="2"/>
        <v>8</v>
      </c>
      <c r="H31" s="9">
        <f t="shared" si="3"/>
        <v>-8</v>
      </c>
      <c r="I31" s="10">
        <f t="shared" si="4"/>
        <v>0</v>
      </c>
    </row>
    <row r="32" spans="1:9" x14ac:dyDescent="0.3">
      <c r="A32" s="1">
        <f>IF(MONTH(A29+3)&gt;MONTH(A29),"",A29+3)</f>
        <v>45596</v>
      </c>
      <c r="B32" s="8"/>
      <c r="C32" s="8"/>
      <c r="D32" s="8"/>
      <c r="E32" s="8">
        <f t="shared" si="0"/>
        <v>0</v>
      </c>
      <c r="F32" s="9">
        <f t="shared" si="1"/>
        <v>0</v>
      </c>
      <c r="G32" s="9">
        <f t="shared" si="2"/>
        <v>8</v>
      </c>
      <c r="H32" s="9">
        <f t="shared" si="3"/>
        <v>-8</v>
      </c>
      <c r="I32" s="10">
        <f t="shared" si="4"/>
        <v>0</v>
      </c>
    </row>
    <row r="34" spans="4:9" x14ac:dyDescent="0.3">
      <c r="D34" t="s">
        <v>7</v>
      </c>
      <c r="E34" s="11">
        <f>SUM(E2:E32)</f>
        <v>0</v>
      </c>
      <c r="F34" s="9">
        <f>SUM(F2:F32)</f>
        <v>0</v>
      </c>
      <c r="G34" s="12">
        <f>SUM(G2:G32)</f>
        <v>184</v>
      </c>
      <c r="H34" s="9">
        <f>SUM(H2:H32)</f>
        <v>-184</v>
      </c>
      <c r="I34" s="13">
        <f>SUM(I2:I32)</f>
        <v>0</v>
      </c>
    </row>
  </sheetData>
  <conditionalFormatting sqref="A1:I32">
    <cfRule type="expression" dxfId="2" priority="1">
      <formula>WEEKDAY($A1,2)&gt;=6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37C46-8366-467C-91B2-3951EFE8CC14}">
  <dimension ref="A1:M34"/>
  <sheetViews>
    <sheetView workbookViewId="0">
      <selection activeCell="I2" sqref="I2:I32"/>
    </sheetView>
  </sheetViews>
  <sheetFormatPr baseColWidth="10" defaultRowHeight="14.4" x14ac:dyDescent="0.3"/>
  <cols>
    <col min="1" max="1" width="14.33203125" customWidth="1"/>
    <col min="2" max="2" width="13.109375" customWidth="1"/>
    <col min="3" max="3" width="12.109375" customWidth="1"/>
    <col min="6" max="6" width="18.44140625" customWidth="1"/>
    <col min="7" max="7" width="17.5546875" customWidth="1"/>
    <col min="8" max="8" width="19.109375" customWidth="1"/>
    <col min="11" max="11" width="15.6640625" customWidth="1"/>
  </cols>
  <sheetData>
    <row r="1" spans="1:13" x14ac:dyDescent="0.3">
      <c r="A1" s="6" t="s">
        <v>0</v>
      </c>
      <c r="B1" s="6" t="s">
        <v>1</v>
      </c>
      <c r="C1" s="6" t="s">
        <v>2</v>
      </c>
      <c r="D1" s="6" t="s">
        <v>3</v>
      </c>
      <c r="E1" s="6" t="s">
        <v>10</v>
      </c>
      <c r="F1" s="6" t="s">
        <v>11</v>
      </c>
      <c r="G1" s="6" t="s">
        <v>4</v>
      </c>
      <c r="H1" s="6" t="s">
        <v>6</v>
      </c>
      <c r="I1" s="6" t="s">
        <v>8</v>
      </c>
      <c r="K1" s="2" t="s">
        <v>5</v>
      </c>
      <c r="L1" s="3">
        <v>0.33333333333333331</v>
      </c>
      <c r="M1" s="7"/>
    </row>
    <row r="2" spans="1:13" x14ac:dyDescent="0.3">
      <c r="A2" s="1">
        <v>45597</v>
      </c>
      <c r="B2" s="8"/>
      <c r="C2" s="8"/>
      <c r="D2" s="8"/>
      <c r="E2" s="8">
        <f>IF(A2="","",IF(WEEKDAY(A2,2)&gt;=6,"",C2-B2-D2))</f>
        <v>0</v>
      </c>
      <c r="F2" s="9">
        <f>IF(ISNUMBER(E2),E2*24,"")</f>
        <v>0</v>
      </c>
      <c r="G2" s="9">
        <f>IF(A2="","",IF(WEEKDAY(A2,2)&gt;=6,"",$L$1*24))</f>
        <v>8</v>
      </c>
      <c r="H2" s="9">
        <f>IF(ISNUMBER(E2),F2-G2,"")</f>
        <v>-8</v>
      </c>
      <c r="I2" s="10">
        <f>IF(ISNUMBER(E2),F2*$L$2,"")</f>
        <v>0</v>
      </c>
      <c r="K2" s="2" t="s">
        <v>9</v>
      </c>
      <c r="L2" s="5">
        <v>14</v>
      </c>
      <c r="M2" s="4"/>
    </row>
    <row r="3" spans="1:13" x14ac:dyDescent="0.3">
      <c r="A3" s="1">
        <f>A2+1</f>
        <v>45598</v>
      </c>
      <c r="B3" s="8"/>
      <c r="C3" s="8"/>
      <c r="D3" s="8"/>
      <c r="E3" s="8" t="str">
        <f t="shared" ref="E3:E32" si="0">IF(A3="","",IF(WEEKDAY(A3,2)&gt;=6,"",C3-B3-D3))</f>
        <v/>
      </c>
      <c r="F3" s="9" t="str">
        <f t="shared" ref="F3:F31" si="1">IF(ISNUMBER(E3),E3*24,"")</f>
        <v/>
      </c>
      <c r="G3" s="9" t="str">
        <f t="shared" ref="G3:G32" si="2">IF(A3="","",IF(WEEKDAY(A3,2)&gt;=6,"",$L$1*24))</f>
        <v/>
      </c>
      <c r="H3" s="9" t="str">
        <f t="shared" ref="H3:H32" si="3">IF(ISNUMBER(E3),F3-G3,"")</f>
        <v/>
      </c>
      <c r="I3" s="10" t="str">
        <f t="shared" ref="I3:I32" si="4">IF(ISNUMBER(E3),F3*$L$2,"")</f>
        <v/>
      </c>
    </row>
    <row r="4" spans="1:13" x14ac:dyDescent="0.3">
      <c r="A4" s="1">
        <f t="shared" ref="A4:A29" si="5">A3+1</f>
        <v>45599</v>
      </c>
      <c r="B4" s="8"/>
      <c r="C4" s="8"/>
      <c r="D4" s="8"/>
      <c r="E4" s="8" t="str">
        <f t="shared" si="0"/>
        <v/>
      </c>
      <c r="F4" s="9" t="str">
        <f t="shared" si="1"/>
        <v/>
      </c>
      <c r="G4" s="9" t="str">
        <f t="shared" si="2"/>
        <v/>
      </c>
      <c r="H4" s="9" t="str">
        <f t="shared" si="3"/>
        <v/>
      </c>
      <c r="I4" s="10" t="str">
        <f t="shared" si="4"/>
        <v/>
      </c>
    </row>
    <row r="5" spans="1:13" x14ac:dyDescent="0.3">
      <c r="A5" s="1">
        <f t="shared" si="5"/>
        <v>45600</v>
      </c>
      <c r="B5" s="8"/>
      <c r="C5" s="8"/>
      <c r="D5" s="8"/>
      <c r="E5" s="8">
        <f t="shared" si="0"/>
        <v>0</v>
      </c>
      <c r="F5" s="9">
        <f t="shared" si="1"/>
        <v>0</v>
      </c>
      <c r="G5" s="9">
        <f t="shared" si="2"/>
        <v>8</v>
      </c>
      <c r="H5" s="9">
        <f t="shared" si="3"/>
        <v>-8</v>
      </c>
      <c r="I5" s="10">
        <f t="shared" si="4"/>
        <v>0</v>
      </c>
    </row>
    <row r="6" spans="1:13" x14ac:dyDescent="0.3">
      <c r="A6" s="1">
        <f t="shared" si="5"/>
        <v>45601</v>
      </c>
      <c r="B6" s="8"/>
      <c r="C6" s="8"/>
      <c r="D6" s="8"/>
      <c r="E6" s="8">
        <f>IF(A6="","",IF(WEEKDAY(A6,2)&gt;=6,"",C6-B6-D6))</f>
        <v>0</v>
      </c>
      <c r="F6" s="9">
        <f t="shared" si="1"/>
        <v>0</v>
      </c>
      <c r="G6" s="9">
        <f t="shared" si="2"/>
        <v>8</v>
      </c>
      <c r="H6" s="9">
        <f t="shared" si="3"/>
        <v>-8</v>
      </c>
      <c r="I6" s="10">
        <f t="shared" si="4"/>
        <v>0</v>
      </c>
    </row>
    <row r="7" spans="1:13" x14ac:dyDescent="0.3">
      <c r="A7" s="1">
        <f t="shared" si="5"/>
        <v>45602</v>
      </c>
      <c r="B7" s="8"/>
      <c r="C7" s="8"/>
      <c r="D7" s="8"/>
      <c r="E7" s="8">
        <f t="shared" si="0"/>
        <v>0</v>
      </c>
      <c r="F7" s="9">
        <f t="shared" si="1"/>
        <v>0</v>
      </c>
      <c r="G7" s="9">
        <f t="shared" si="2"/>
        <v>8</v>
      </c>
      <c r="H7" s="9">
        <f t="shared" si="3"/>
        <v>-8</v>
      </c>
      <c r="I7" s="10">
        <f t="shared" si="4"/>
        <v>0</v>
      </c>
    </row>
    <row r="8" spans="1:13" x14ac:dyDescent="0.3">
      <c r="A8" s="1">
        <f t="shared" si="5"/>
        <v>45603</v>
      </c>
      <c r="B8" s="8"/>
      <c r="C8" s="8"/>
      <c r="D8" s="8"/>
      <c r="E8" s="8">
        <f>IF(A8="","",IF(WEEKDAY(A8,2)&gt;=6,"",C8-B8-D8))</f>
        <v>0</v>
      </c>
      <c r="F8" s="9">
        <f t="shared" si="1"/>
        <v>0</v>
      </c>
      <c r="G8" s="9">
        <f t="shared" si="2"/>
        <v>8</v>
      </c>
      <c r="H8" s="9">
        <f t="shared" si="3"/>
        <v>-8</v>
      </c>
      <c r="I8" s="10">
        <f t="shared" si="4"/>
        <v>0</v>
      </c>
    </row>
    <row r="9" spans="1:13" x14ac:dyDescent="0.3">
      <c r="A9" s="1">
        <f t="shared" si="5"/>
        <v>45604</v>
      </c>
      <c r="B9" s="8"/>
      <c r="C9" s="8"/>
      <c r="D9" s="8"/>
      <c r="E9" s="8">
        <f t="shared" si="0"/>
        <v>0</v>
      </c>
      <c r="F9" s="9">
        <f t="shared" si="1"/>
        <v>0</v>
      </c>
      <c r="G9" s="9">
        <f t="shared" si="2"/>
        <v>8</v>
      </c>
      <c r="H9" s="9">
        <f t="shared" si="3"/>
        <v>-8</v>
      </c>
      <c r="I9" s="10">
        <f t="shared" si="4"/>
        <v>0</v>
      </c>
    </row>
    <row r="10" spans="1:13" x14ac:dyDescent="0.3">
      <c r="A10" s="1">
        <f t="shared" si="5"/>
        <v>45605</v>
      </c>
      <c r="B10" s="8"/>
      <c r="C10" s="8"/>
      <c r="D10" s="8"/>
      <c r="E10" s="8" t="str">
        <f t="shared" si="0"/>
        <v/>
      </c>
      <c r="F10" s="9" t="str">
        <f t="shared" si="1"/>
        <v/>
      </c>
      <c r="G10" s="9" t="str">
        <f t="shared" si="2"/>
        <v/>
      </c>
      <c r="H10" s="9" t="str">
        <f t="shared" si="3"/>
        <v/>
      </c>
      <c r="I10" s="10" t="str">
        <f t="shared" si="4"/>
        <v/>
      </c>
    </row>
    <row r="11" spans="1:13" x14ac:dyDescent="0.3">
      <c r="A11" s="1">
        <f t="shared" si="5"/>
        <v>45606</v>
      </c>
      <c r="B11" s="8"/>
      <c r="C11" s="8"/>
      <c r="D11" s="8"/>
      <c r="E11" s="8" t="str">
        <f t="shared" si="0"/>
        <v/>
      </c>
      <c r="F11" s="9" t="str">
        <f t="shared" si="1"/>
        <v/>
      </c>
      <c r="G11" s="9" t="str">
        <f t="shared" si="2"/>
        <v/>
      </c>
      <c r="H11" s="9" t="str">
        <f t="shared" si="3"/>
        <v/>
      </c>
      <c r="I11" s="10" t="str">
        <f t="shared" si="4"/>
        <v/>
      </c>
    </row>
    <row r="12" spans="1:13" x14ac:dyDescent="0.3">
      <c r="A12" s="1">
        <f t="shared" si="5"/>
        <v>45607</v>
      </c>
      <c r="B12" s="8"/>
      <c r="C12" s="8"/>
      <c r="D12" s="8"/>
      <c r="E12" s="8">
        <f t="shared" si="0"/>
        <v>0</v>
      </c>
      <c r="F12" s="9">
        <f t="shared" si="1"/>
        <v>0</v>
      </c>
      <c r="G12" s="9">
        <f t="shared" si="2"/>
        <v>8</v>
      </c>
      <c r="H12" s="9">
        <f t="shared" si="3"/>
        <v>-8</v>
      </c>
      <c r="I12" s="10">
        <f t="shared" si="4"/>
        <v>0</v>
      </c>
    </row>
    <row r="13" spans="1:13" x14ac:dyDescent="0.3">
      <c r="A13" s="1">
        <f t="shared" si="5"/>
        <v>45608</v>
      </c>
      <c r="B13" s="8"/>
      <c r="C13" s="8"/>
      <c r="D13" s="8"/>
      <c r="E13" s="8">
        <f t="shared" si="0"/>
        <v>0</v>
      </c>
      <c r="F13" s="9">
        <f t="shared" si="1"/>
        <v>0</v>
      </c>
      <c r="G13" s="9">
        <f t="shared" si="2"/>
        <v>8</v>
      </c>
      <c r="H13" s="9">
        <f t="shared" si="3"/>
        <v>-8</v>
      </c>
      <c r="I13" s="10">
        <f t="shared" si="4"/>
        <v>0</v>
      </c>
    </row>
    <row r="14" spans="1:13" x14ac:dyDescent="0.3">
      <c r="A14" s="1">
        <f t="shared" si="5"/>
        <v>45609</v>
      </c>
      <c r="B14" s="8"/>
      <c r="C14" s="8"/>
      <c r="D14" s="8"/>
      <c r="E14" s="8">
        <f t="shared" si="0"/>
        <v>0</v>
      </c>
      <c r="F14" s="9">
        <f t="shared" si="1"/>
        <v>0</v>
      </c>
      <c r="G14" s="9">
        <f t="shared" si="2"/>
        <v>8</v>
      </c>
      <c r="H14" s="9">
        <f t="shared" si="3"/>
        <v>-8</v>
      </c>
      <c r="I14" s="10">
        <f t="shared" si="4"/>
        <v>0</v>
      </c>
    </row>
    <row r="15" spans="1:13" x14ac:dyDescent="0.3">
      <c r="A15" s="1">
        <f t="shared" si="5"/>
        <v>45610</v>
      </c>
      <c r="B15" s="8"/>
      <c r="C15" s="8"/>
      <c r="D15" s="8"/>
      <c r="E15" s="8">
        <f t="shared" si="0"/>
        <v>0</v>
      </c>
      <c r="F15" s="9">
        <f t="shared" si="1"/>
        <v>0</v>
      </c>
      <c r="G15" s="9">
        <f t="shared" si="2"/>
        <v>8</v>
      </c>
      <c r="H15" s="9">
        <f t="shared" si="3"/>
        <v>-8</v>
      </c>
      <c r="I15" s="10">
        <f t="shared" si="4"/>
        <v>0</v>
      </c>
    </row>
    <row r="16" spans="1:13" x14ac:dyDescent="0.3">
      <c r="A16" s="1">
        <f t="shared" si="5"/>
        <v>45611</v>
      </c>
      <c r="B16" s="8"/>
      <c r="C16" s="8"/>
      <c r="D16" s="8"/>
      <c r="E16" s="8">
        <f t="shared" si="0"/>
        <v>0</v>
      </c>
      <c r="F16" s="9">
        <f t="shared" si="1"/>
        <v>0</v>
      </c>
      <c r="G16" s="9">
        <f t="shared" si="2"/>
        <v>8</v>
      </c>
      <c r="H16" s="9">
        <f t="shared" si="3"/>
        <v>-8</v>
      </c>
      <c r="I16" s="10">
        <f t="shared" si="4"/>
        <v>0</v>
      </c>
    </row>
    <row r="17" spans="1:9" x14ac:dyDescent="0.3">
      <c r="A17" s="1">
        <f t="shared" si="5"/>
        <v>45612</v>
      </c>
      <c r="B17" s="8"/>
      <c r="C17" s="8"/>
      <c r="D17" s="8"/>
      <c r="E17" s="8" t="str">
        <f t="shared" si="0"/>
        <v/>
      </c>
      <c r="F17" s="9" t="str">
        <f t="shared" si="1"/>
        <v/>
      </c>
      <c r="G17" s="9" t="str">
        <f t="shared" si="2"/>
        <v/>
      </c>
      <c r="H17" s="9" t="str">
        <f t="shared" si="3"/>
        <v/>
      </c>
      <c r="I17" s="10" t="str">
        <f t="shared" si="4"/>
        <v/>
      </c>
    </row>
    <row r="18" spans="1:9" x14ac:dyDescent="0.3">
      <c r="A18" s="1">
        <f t="shared" si="5"/>
        <v>45613</v>
      </c>
      <c r="B18" s="8"/>
      <c r="C18" s="8"/>
      <c r="D18" s="8"/>
      <c r="E18" s="8" t="str">
        <f t="shared" si="0"/>
        <v/>
      </c>
      <c r="F18" s="9" t="str">
        <f t="shared" si="1"/>
        <v/>
      </c>
      <c r="G18" s="9" t="str">
        <f t="shared" si="2"/>
        <v/>
      </c>
      <c r="H18" s="9" t="str">
        <f t="shared" si="3"/>
        <v/>
      </c>
      <c r="I18" s="10" t="str">
        <f t="shared" si="4"/>
        <v/>
      </c>
    </row>
    <row r="19" spans="1:9" x14ac:dyDescent="0.3">
      <c r="A19" s="1">
        <f t="shared" si="5"/>
        <v>45614</v>
      </c>
      <c r="B19" s="8"/>
      <c r="C19" s="8"/>
      <c r="D19" s="8"/>
      <c r="E19" s="8">
        <f t="shared" si="0"/>
        <v>0</v>
      </c>
      <c r="F19" s="9">
        <f t="shared" si="1"/>
        <v>0</v>
      </c>
      <c r="G19" s="9">
        <f t="shared" si="2"/>
        <v>8</v>
      </c>
      <c r="H19" s="9">
        <f t="shared" si="3"/>
        <v>-8</v>
      </c>
      <c r="I19" s="10">
        <f t="shared" si="4"/>
        <v>0</v>
      </c>
    </row>
    <row r="20" spans="1:9" x14ac:dyDescent="0.3">
      <c r="A20" s="1">
        <f t="shared" si="5"/>
        <v>45615</v>
      </c>
      <c r="B20" s="8"/>
      <c r="C20" s="8"/>
      <c r="D20" s="8"/>
      <c r="E20" s="8">
        <f t="shared" si="0"/>
        <v>0</v>
      </c>
      <c r="F20" s="9">
        <f t="shared" si="1"/>
        <v>0</v>
      </c>
      <c r="G20" s="9">
        <f t="shared" si="2"/>
        <v>8</v>
      </c>
      <c r="H20" s="9">
        <f t="shared" si="3"/>
        <v>-8</v>
      </c>
      <c r="I20" s="10">
        <f t="shared" si="4"/>
        <v>0</v>
      </c>
    </row>
    <row r="21" spans="1:9" x14ac:dyDescent="0.3">
      <c r="A21" s="1">
        <f t="shared" si="5"/>
        <v>45616</v>
      </c>
      <c r="B21" s="8"/>
      <c r="C21" s="8"/>
      <c r="D21" s="8"/>
      <c r="E21" s="8">
        <f t="shared" si="0"/>
        <v>0</v>
      </c>
      <c r="F21" s="9">
        <f t="shared" si="1"/>
        <v>0</v>
      </c>
      <c r="G21" s="9">
        <f t="shared" si="2"/>
        <v>8</v>
      </c>
      <c r="H21" s="9">
        <f t="shared" si="3"/>
        <v>-8</v>
      </c>
      <c r="I21" s="10">
        <f t="shared" si="4"/>
        <v>0</v>
      </c>
    </row>
    <row r="22" spans="1:9" x14ac:dyDescent="0.3">
      <c r="A22" s="1">
        <f t="shared" si="5"/>
        <v>45617</v>
      </c>
      <c r="B22" s="8"/>
      <c r="C22" s="8"/>
      <c r="D22" s="8"/>
      <c r="E22" s="8">
        <f t="shared" si="0"/>
        <v>0</v>
      </c>
      <c r="F22" s="9">
        <f t="shared" si="1"/>
        <v>0</v>
      </c>
      <c r="G22" s="9">
        <f t="shared" si="2"/>
        <v>8</v>
      </c>
      <c r="H22" s="9">
        <f t="shared" si="3"/>
        <v>-8</v>
      </c>
      <c r="I22" s="10">
        <f t="shared" si="4"/>
        <v>0</v>
      </c>
    </row>
    <row r="23" spans="1:9" x14ac:dyDescent="0.3">
      <c r="A23" s="1">
        <f t="shared" si="5"/>
        <v>45618</v>
      </c>
      <c r="B23" s="8"/>
      <c r="C23" s="8"/>
      <c r="D23" s="8"/>
      <c r="E23" s="8">
        <f t="shared" si="0"/>
        <v>0</v>
      </c>
      <c r="F23" s="9">
        <f t="shared" si="1"/>
        <v>0</v>
      </c>
      <c r="G23" s="9">
        <f t="shared" si="2"/>
        <v>8</v>
      </c>
      <c r="H23" s="9">
        <f t="shared" si="3"/>
        <v>-8</v>
      </c>
      <c r="I23" s="10">
        <f t="shared" si="4"/>
        <v>0</v>
      </c>
    </row>
    <row r="24" spans="1:9" x14ac:dyDescent="0.3">
      <c r="A24" s="1">
        <f t="shared" si="5"/>
        <v>45619</v>
      </c>
      <c r="B24" s="8"/>
      <c r="C24" s="8"/>
      <c r="D24" s="8"/>
      <c r="E24" s="8" t="str">
        <f t="shared" si="0"/>
        <v/>
      </c>
      <c r="F24" s="9" t="str">
        <f t="shared" si="1"/>
        <v/>
      </c>
      <c r="G24" s="9" t="str">
        <f t="shared" si="2"/>
        <v/>
      </c>
      <c r="H24" s="9" t="str">
        <f t="shared" si="3"/>
        <v/>
      </c>
      <c r="I24" s="10" t="str">
        <f t="shared" si="4"/>
        <v/>
      </c>
    </row>
    <row r="25" spans="1:9" x14ac:dyDescent="0.3">
      <c r="A25" s="1">
        <f t="shared" si="5"/>
        <v>45620</v>
      </c>
      <c r="B25" s="8"/>
      <c r="C25" s="8"/>
      <c r="D25" s="8"/>
      <c r="E25" s="8" t="str">
        <f t="shared" si="0"/>
        <v/>
      </c>
      <c r="F25" s="9" t="str">
        <f t="shared" si="1"/>
        <v/>
      </c>
      <c r="G25" s="9" t="str">
        <f t="shared" si="2"/>
        <v/>
      </c>
      <c r="H25" s="9" t="str">
        <f t="shared" si="3"/>
        <v/>
      </c>
      <c r="I25" s="10" t="str">
        <f t="shared" si="4"/>
        <v/>
      </c>
    </row>
    <row r="26" spans="1:9" x14ac:dyDescent="0.3">
      <c r="A26" s="1">
        <f t="shared" si="5"/>
        <v>45621</v>
      </c>
      <c r="B26" s="8"/>
      <c r="C26" s="8"/>
      <c r="D26" s="8"/>
      <c r="E26" s="8">
        <f t="shared" si="0"/>
        <v>0</v>
      </c>
      <c r="F26" s="9">
        <f t="shared" si="1"/>
        <v>0</v>
      </c>
      <c r="G26" s="9">
        <f t="shared" si="2"/>
        <v>8</v>
      </c>
      <c r="H26" s="9">
        <f t="shared" si="3"/>
        <v>-8</v>
      </c>
      <c r="I26" s="10">
        <f t="shared" si="4"/>
        <v>0</v>
      </c>
    </row>
    <row r="27" spans="1:9" x14ac:dyDescent="0.3">
      <c r="A27" s="1">
        <f t="shared" si="5"/>
        <v>45622</v>
      </c>
      <c r="B27" s="8"/>
      <c r="C27" s="8"/>
      <c r="D27" s="8"/>
      <c r="E27" s="8">
        <f t="shared" si="0"/>
        <v>0</v>
      </c>
      <c r="F27" s="9">
        <f t="shared" si="1"/>
        <v>0</v>
      </c>
      <c r="G27" s="9">
        <f t="shared" si="2"/>
        <v>8</v>
      </c>
      <c r="H27" s="9">
        <f t="shared" si="3"/>
        <v>-8</v>
      </c>
      <c r="I27" s="10">
        <f t="shared" si="4"/>
        <v>0</v>
      </c>
    </row>
    <row r="28" spans="1:9" x14ac:dyDescent="0.3">
      <c r="A28" s="1">
        <f t="shared" si="5"/>
        <v>45623</v>
      </c>
      <c r="B28" s="8"/>
      <c r="C28" s="8"/>
      <c r="D28" s="8"/>
      <c r="E28" s="8">
        <f t="shared" si="0"/>
        <v>0</v>
      </c>
      <c r="F28" s="9">
        <f t="shared" si="1"/>
        <v>0</v>
      </c>
      <c r="G28" s="9">
        <f t="shared" si="2"/>
        <v>8</v>
      </c>
      <c r="H28" s="9">
        <f t="shared" si="3"/>
        <v>-8</v>
      </c>
      <c r="I28" s="10">
        <f t="shared" si="4"/>
        <v>0</v>
      </c>
    </row>
    <row r="29" spans="1:9" x14ac:dyDescent="0.3">
      <c r="A29" s="1">
        <f t="shared" si="5"/>
        <v>45624</v>
      </c>
      <c r="B29" s="8"/>
      <c r="C29" s="8"/>
      <c r="D29" s="8"/>
      <c r="E29" s="8">
        <f t="shared" si="0"/>
        <v>0</v>
      </c>
      <c r="F29" s="9">
        <f t="shared" si="1"/>
        <v>0</v>
      </c>
      <c r="G29" s="9">
        <f t="shared" si="2"/>
        <v>8</v>
      </c>
      <c r="H29" s="9">
        <f t="shared" si="3"/>
        <v>-8</v>
      </c>
      <c r="I29" s="10">
        <f t="shared" si="4"/>
        <v>0</v>
      </c>
    </row>
    <row r="30" spans="1:9" x14ac:dyDescent="0.3">
      <c r="A30" s="1">
        <f>IF(MONTH(A29+1)&gt;MONTH(A29),"",A29+1)</f>
        <v>45625</v>
      </c>
      <c r="B30" s="8"/>
      <c r="C30" s="8"/>
      <c r="D30" s="8"/>
      <c r="E30" s="8">
        <f t="shared" si="0"/>
        <v>0</v>
      </c>
      <c r="F30" s="9">
        <f t="shared" si="1"/>
        <v>0</v>
      </c>
      <c r="G30" s="9">
        <f t="shared" si="2"/>
        <v>8</v>
      </c>
      <c r="H30" s="9">
        <f t="shared" si="3"/>
        <v>-8</v>
      </c>
      <c r="I30" s="10">
        <f t="shared" si="4"/>
        <v>0</v>
      </c>
    </row>
    <row r="31" spans="1:9" x14ac:dyDescent="0.3">
      <c r="A31" s="1">
        <f>IF(MONTH(A29+2)&gt;MONTH(A29),"",A29+2)</f>
        <v>45626</v>
      </c>
      <c r="B31" s="8"/>
      <c r="C31" s="8"/>
      <c r="D31" s="8"/>
      <c r="E31" s="8" t="str">
        <f t="shared" si="0"/>
        <v/>
      </c>
      <c r="F31" s="9" t="str">
        <f t="shared" si="1"/>
        <v/>
      </c>
      <c r="G31" s="9" t="str">
        <f t="shared" si="2"/>
        <v/>
      </c>
      <c r="H31" s="9" t="str">
        <f t="shared" si="3"/>
        <v/>
      </c>
      <c r="I31" s="10" t="str">
        <f t="shared" si="4"/>
        <v/>
      </c>
    </row>
    <row r="32" spans="1:9" x14ac:dyDescent="0.3">
      <c r="A32" s="1" t="str">
        <f>IF(MONTH(A29+3)&gt;MONTH(A29),"",A29+3)</f>
        <v/>
      </c>
      <c r="B32" s="8"/>
      <c r="C32" s="8"/>
      <c r="D32" s="8"/>
      <c r="E32" s="8" t="str">
        <f t="shared" si="0"/>
        <v/>
      </c>
      <c r="F32" s="9" t="str">
        <f t="shared" ref="F3:F32" si="6">IF(E32&lt;&gt;"",E32*24,"")</f>
        <v/>
      </c>
      <c r="G32" s="9" t="str">
        <f t="shared" si="2"/>
        <v/>
      </c>
      <c r="H32" s="9" t="str">
        <f t="shared" si="3"/>
        <v/>
      </c>
      <c r="I32" s="10" t="str">
        <f t="shared" si="4"/>
        <v/>
      </c>
    </row>
    <row r="34" spans="4:9" x14ac:dyDescent="0.3">
      <c r="D34" t="s">
        <v>7</v>
      </c>
      <c r="E34" s="11">
        <f>SUM(E2:E32)</f>
        <v>0</v>
      </c>
      <c r="F34" s="9">
        <f>SUM(F2:F32)</f>
        <v>0</v>
      </c>
      <c r="G34" s="12">
        <f>SUM(G2:G32)</f>
        <v>168</v>
      </c>
      <c r="H34" s="9">
        <f>SUM(H2:H32)</f>
        <v>-168</v>
      </c>
      <c r="I34" s="13">
        <f>SUM(I2:I32)</f>
        <v>0</v>
      </c>
    </row>
  </sheetData>
  <conditionalFormatting sqref="A1:I32">
    <cfRule type="expression" dxfId="1" priority="1">
      <formula>WEEKDAY($A1,2)&gt;=6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C7371-0751-4618-94EB-E11CCEF5D44E}">
  <dimension ref="A1:M34"/>
  <sheetViews>
    <sheetView tabSelected="1" workbookViewId="0">
      <selection activeCell="K28" sqref="K28"/>
    </sheetView>
  </sheetViews>
  <sheetFormatPr baseColWidth="10" defaultRowHeight="14.4" x14ac:dyDescent="0.3"/>
  <cols>
    <col min="1" max="1" width="14.33203125" customWidth="1"/>
    <col min="2" max="2" width="13.109375" customWidth="1"/>
    <col min="3" max="3" width="12.109375" customWidth="1"/>
    <col min="6" max="6" width="18.44140625" customWidth="1"/>
    <col min="7" max="7" width="17.5546875" customWidth="1"/>
    <col min="8" max="8" width="19.109375" customWidth="1"/>
    <col min="11" max="11" width="15.6640625" customWidth="1"/>
  </cols>
  <sheetData>
    <row r="1" spans="1:13" x14ac:dyDescent="0.3">
      <c r="A1" s="6" t="s">
        <v>0</v>
      </c>
      <c r="B1" s="6" t="s">
        <v>1</v>
      </c>
      <c r="C1" s="6" t="s">
        <v>2</v>
      </c>
      <c r="D1" s="6" t="s">
        <v>3</v>
      </c>
      <c r="E1" s="6" t="s">
        <v>10</v>
      </c>
      <c r="F1" s="6" t="s">
        <v>11</v>
      </c>
      <c r="G1" s="6" t="s">
        <v>4</v>
      </c>
      <c r="H1" s="6" t="s">
        <v>6</v>
      </c>
      <c r="I1" s="6" t="s">
        <v>8</v>
      </c>
      <c r="K1" s="2" t="s">
        <v>5</v>
      </c>
      <c r="L1" s="3">
        <v>0.33333333333333331</v>
      </c>
      <c r="M1" s="7"/>
    </row>
    <row r="2" spans="1:13" x14ac:dyDescent="0.3">
      <c r="A2" s="1">
        <v>45627</v>
      </c>
      <c r="B2" s="8"/>
      <c r="C2" s="8"/>
      <c r="D2" s="8"/>
      <c r="E2" s="8" t="str">
        <f>IF(A2="","",IF(WEEKDAY(A2,2)&gt;=6,"",C2-B2-D2))</f>
        <v/>
      </c>
      <c r="F2" s="9" t="str">
        <f>IF(ISNUMBER(E2),E2*24,"")</f>
        <v/>
      </c>
      <c r="G2" s="9" t="str">
        <f>IF(A2="","",IF(WEEKDAY(A2,2)&gt;=6,"",$L$1*24))</f>
        <v/>
      </c>
      <c r="H2" s="9" t="str">
        <f>IF(ISNUMBER(E2),F2-G2,"")</f>
        <v/>
      </c>
      <c r="I2" s="10" t="str">
        <f>IF(ISNUMBER(E2),F2*$L$2,"")</f>
        <v/>
      </c>
      <c r="K2" s="2" t="s">
        <v>9</v>
      </c>
      <c r="L2" s="5">
        <v>14</v>
      </c>
      <c r="M2" s="4"/>
    </row>
    <row r="3" spans="1:13" x14ac:dyDescent="0.3">
      <c r="A3" s="1">
        <f>A2+1</f>
        <v>45628</v>
      </c>
      <c r="B3" s="8"/>
      <c r="C3" s="8"/>
      <c r="D3" s="8"/>
      <c r="E3" s="8">
        <f t="shared" ref="E3:E32" si="0">IF(A3="","",IF(WEEKDAY(A3,2)&gt;=6,"",C3-B3-D3))</f>
        <v>0</v>
      </c>
      <c r="F3" s="9">
        <f t="shared" ref="F3:F32" si="1">IF(ISNUMBER(E3),E3*24,"")</f>
        <v>0</v>
      </c>
      <c r="G3" s="9">
        <f t="shared" ref="G3:G32" si="2">IF(A3="","",IF(WEEKDAY(A3,2)&gt;=6,"",$L$1*24))</f>
        <v>8</v>
      </c>
      <c r="H3" s="9">
        <f t="shared" ref="H3:H32" si="3">IF(ISNUMBER(E3),F3-G3,"")</f>
        <v>-8</v>
      </c>
      <c r="I3" s="10">
        <f t="shared" ref="I3:I32" si="4">IF(ISNUMBER(E3),F3*$L$2,"")</f>
        <v>0</v>
      </c>
    </row>
    <row r="4" spans="1:13" x14ac:dyDescent="0.3">
      <c r="A4" s="1">
        <f t="shared" ref="A4:A29" si="5">A3+1</f>
        <v>45629</v>
      </c>
      <c r="B4" s="8"/>
      <c r="C4" s="8"/>
      <c r="D4" s="8"/>
      <c r="E4" s="8">
        <f t="shared" si="0"/>
        <v>0</v>
      </c>
      <c r="F4" s="9">
        <f t="shared" si="1"/>
        <v>0</v>
      </c>
      <c r="G4" s="9">
        <f t="shared" si="2"/>
        <v>8</v>
      </c>
      <c r="H4" s="9">
        <f t="shared" si="3"/>
        <v>-8</v>
      </c>
      <c r="I4" s="10">
        <f t="shared" si="4"/>
        <v>0</v>
      </c>
    </row>
    <row r="5" spans="1:13" x14ac:dyDescent="0.3">
      <c r="A5" s="1">
        <f t="shared" si="5"/>
        <v>45630</v>
      </c>
      <c r="B5" s="8"/>
      <c r="C5" s="8"/>
      <c r="D5" s="8"/>
      <c r="E5" s="8">
        <f t="shared" si="0"/>
        <v>0</v>
      </c>
      <c r="F5" s="9">
        <f t="shared" si="1"/>
        <v>0</v>
      </c>
      <c r="G5" s="9">
        <f t="shared" si="2"/>
        <v>8</v>
      </c>
      <c r="H5" s="9">
        <f t="shared" si="3"/>
        <v>-8</v>
      </c>
      <c r="I5" s="10">
        <f t="shared" si="4"/>
        <v>0</v>
      </c>
    </row>
    <row r="6" spans="1:13" x14ac:dyDescent="0.3">
      <c r="A6" s="1">
        <f t="shared" si="5"/>
        <v>45631</v>
      </c>
      <c r="B6" s="8"/>
      <c r="C6" s="8"/>
      <c r="D6" s="8"/>
      <c r="E6" s="8">
        <f>IF(A6="","",IF(WEEKDAY(A6,2)&gt;=6,"",C6-B6-D6))</f>
        <v>0</v>
      </c>
      <c r="F6" s="9">
        <f t="shared" si="1"/>
        <v>0</v>
      </c>
      <c r="G6" s="9">
        <f t="shared" si="2"/>
        <v>8</v>
      </c>
      <c r="H6" s="9">
        <f t="shared" si="3"/>
        <v>-8</v>
      </c>
      <c r="I6" s="10">
        <f t="shared" si="4"/>
        <v>0</v>
      </c>
    </row>
    <row r="7" spans="1:13" x14ac:dyDescent="0.3">
      <c r="A7" s="1">
        <f t="shared" si="5"/>
        <v>45632</v>
      </c>
      <c r="B7" s="8"/>
      <c r="C7" s="8"/>
      <c r="D7" s="8"/>
      <c r="E7" s="8">
        <f t="shared" si="0"/>
        <v>0</v>
      </c>
      <c r="F7" s="9">
        <f t="shared" si="1"/>
        <v>0</v>
      </c>
      <c r="G7" s="9">
        <f t="shared" si="2"/>
        <v>8</v>
      </c>
      <c r="H7" s="9">
        <f t="shared" si="3"/>
        <v>-8</v>
      </c>
      <c r="I7" s="10">
        <f t="shared" si="4"/>
        <v>0</v>
      </c>
    </row>
    <row r="8" spans="1:13" x14ac:dyDescent="0.3">
      <c r="A8" s="1">
        <f t="shared" si="5"/>
        <v>45633</v>
      </c>
      <c r="B8" s="8"/>
      <c r="C8" s="8"/>
      <c r="D8" s="8"/>
      <c r="E8" s="8" t="str">
        <f>IF(A8="","",IF(WEEKDAY(A8,2)&gt;=6,"",C8-B8-D8))</f>
        <v/>
      </c>
      <c r="F8" s="9" t="str">
        <f t="shared" si="1"/>
        <v/>
      </c>
      <c r="G8" s="9" t="str">
        <f t="shared" si="2"/>
        <v/>
      </c>
      <c r="H8" s="9" t="str">
        <f t="shared" si="3"/>
        <v/>
      </c>
      <c r="I8" s="10" t="str">
        <f t="shared" si="4"/>
        <v/>
      </c>
    </row>
    <row r="9" spans="1:13" x14ac:dyDescent="0.3">
      <c r="A9" s="1">
        <f t="shared" si="5"/>
        <v>45634</v>
      </c>
      <c r="B9" s="8"/>
      <c r="C9" s="8"/>
      <c r="D9" s="8"/>
      <c r="E9" s="8" t="str">
        <f t="shared" si="0"/>
        <v/>
      </c>
      <c r="F9" s="9" t="str">
        <f t="shared" si="1"/>
        <v/>
      </c>
      <c r="G9" s="9" t="str">
        <f t="shared" si="2"/>
        <v/>
      </c>
      <c r="H9" s="9" t="str">
        <f t="shared" si="3"/>
        <v/>
      </c>
      <c r="I9" s="10" t="str">
        <f t="shared" si="4"/>
        <v/>
      </c>
    </row>
    <row r="10" spans="1:13" x14ac:dyDescent="0.3">
      <c r="A10" s="1">
        <f t="shared" si="5"/>
        <v>45635</v>
      </c>
      <c r="B10" s="8"/>
      <c r="C10" s="8"/>
      <c r="D10" s="8"/>
      <c r="E10" s="8">
        <f t="shared" si="0"/>
        <v>0</v>
      </c>
      <c r="F10" s="9">
        <f t="shared" si="1"/>
        <v>0</v>
      </c>
      <c r="G10" s="9">
        <f t="shared" si="2"/>
        <v>8</v>
      </c>
      <c r="H10" s="9">
        <f t="shared" si="3"/>
        <v>-8</v>
      </c>
      <c r="I10" s="10">
        <f t="shared" si="4"/>
        <v>0</v>
      </c>
    </row>
    <row r="11" spans="1:13" x14ac:dyDescent="0.3">
      <c r="A11" s="1">
        <f t="shared" si="5"/>
        <v>45636</v>
      </c>
      <c r="B11" s="8"/>
      <c r="C11" s="8"/>
      <c r="D11" s="8"/>
      <c r="E11" s="8">
        <f t="shared" si="0"/>
        <v>0</v>
      </c>
      <c r="F11" s="9">
        <f t="shared" si="1"/>
        <v>0</v>
      </c>
      <c r="G11" s="9">
        <f t="shared" si="2"/>
        <v>8</v>
      </c>
      <c r="H11" s="9">
        <f t="shared" si="3"/>
        <v>-8</v>
      </c>
      <c r="I11" s="10">
        <f t="shared" si="4"/>
        <v>0</v>
      </c>
    </row>
    <row r="12" spans="1:13" x14ac:dyDescent="0.3">
      <c r="A12" s="1">
        <f t="shared" si="5"/>
        <v>45637</v>
      </c>
      <c r="B12" s="8"/>
      <c r="C12" s="8"/>
      <c r="D12" s="8"/>
      <c r="E12" s="8">
        <f t="shared" si="0"/>
        <v>0</v>
      </c>
      <c r="F12" s="9">
        <f t="shared" si="1"/>
        <v>0</v>
      </c>
      <c r="G12" s="9">
        <f t="shared" si="2"/>
        <v>8</v>
      </c>
      <c r="H12" s="9">
        <f t="shared" si="3"/>
        <v>-8</v>
      </c>
      <c r="I12" s="10">
        <f t="shared" si="4"/>
        <v>0</v>
      </c>
    </row>
    <row r="13" spans="1:13" x14ac:dyDescent="0.3">
      <c r="A13" s="1">
        <f t="shared" si="5"/>
        <v>45638</v>
      </c>
      <c r="B13" s="8"/>
      <c r="C13" s="8"/>
      <c r="D13" s="8"/>
      <c r="E13" s="8">
        <f t="shared" si="0"/>
        <v>0</v>
      </c>
      <c r="F13" s="9">
        <f t="shared" si="1"/>
        <v>0</v>
      </c>
      <c r="G13" s="9">
        <f t="shared" si="2"/>
        <v>8</v>
      </c>
      <c r="H13" s="9">
        <f t="shared" si="3"/>
        <v>-8</v>
      </c>
      <c r="I13" s="10">
        <f t="shared" si="4"/>
        <v>0</v>
      </c>
    </row>
    <row r="14" spans="1:13" x14ac:dyDescent="0.3">
      <c r="A14" s="1">
        <f t="shared" si="5"/>
        <v>45639</v>
      </c>
      <c r="B14" s="8"/>
      <c r="C14" s="8"/>
      <c r="D14" s="8"/>
      <c r="E14" s="8">
        <f t="shared" si="0"/>
        <v>0</v>
      </c>
      <c r="F14" s="9">
        <f t="shared" si="1"/>
        <v>0</v>
      </c>
      <c r="G14" s="9">
        <f t="shared" si="2"/>
        <v>8</v>
      </c>
      <c r="H14" s="9">
        <f t="shared" si="3"/>
        <v>-8</v>
      </c>
      <c r="I14" s="10">
        <f t="shared" si="4"/>
        <v>0</v>
      </c>
    </row>
    <row r="15" spans="1:13" x14ac:dyDescent="0.3">
      <c r="A15" s="1">
        <f t="shared" si="5"/>
        <v>45640</v>
      </c>
      <c r="B15" s="8"/>
      <c r="C15" s="8"/>
      <c r="D15" s="8"/>
      <c r="E15" s="8" t="str">
        <f t="shared" si="0"/>
        <v/>
      </c>
      <c r="F15" s="9" t="str">
        <f t="shared" si="1"/>
        <v/>
      </c>
      <c r="G15" s="9" t="str">
        <f t="shared" si="2"/>
        <v/>
      </c>
      <c r="H15" s="9" t="str">
        <f t="shared" si="3"/>
        <v/>
      </c>
      <c r="I15" s="10" t="str">
        <f t="shared" si="4"/>
        <v/>
      </c>
    </row>
    <row r="16" spans="1:13" x14ac:dyDescent="0.3">
      <c r="A16" s="1">
        <f t="shared" si="5"/>
        <v>45641</v>
      </c>
      <c r="B16" s="8"/>
      <c r="C16" s="8"/>
      <c r="D16" s="8"/>
      <c r="E16" s="8" t="str">
        <f t="shared" si="0"/>
        <v/>
      </c>
      <c r="F16" s="9" t="str">
        <f t="shared" si="1"/>
        <v/>
      </c>
      <c r="G16" s="9" t="str">
        <f t="shared" si="2"/>
        <v/>
      </c>
      <c r="H16" s="9" t="str">
        <f t="shared" si="3"/>
        <v/>
      </c>
      <c r="I16" s="10" t="str">
        <f t="shared" si="4"/>
        <v/>
      </c>
    </row>
    <row r="17" spans="1:9" x14ac:dyDescent="0.3">
      <c r="A17" s="1">
        <f t="shared" si="5"/>
        <v>45642</v>
      </c>
      <c r="B17" s="8"/>
      <c r="C17" s="8"/>
      <c r="D17" s="8"/>
      <c r="E17" s="8">
        <f t="shared" si="0"/>
        <v>0</v>
      </c>
      <c r="F17" s="9">
        <f t="shared" si="1"/>
        <v>0</v>
      </c>
      <c r="G17" s="9">
        <f t="shared" si="2"/>
        <v>8</v>
      </c>
      <c r="H17" s="9">
        <f t="shared" si="3"/>
        <v>-8</v>
      </c>
      <c r="I17" s="10">
        <f t="shared" si="4"/>
        <v>0</v>
      </c>
    </row>
    <row r="18" spans="1:9" x14ac:dyDescent="0.3">
      <c r="A18" s="1">
        <f t="shared" si="5"/>
        <v>45643</v>
      </c>
      <c r="B18" s="8"/>
      <c r="C18" s="8"/>
      <c r="D18" s="8"/>
      <c r="E18" s="8">
        <f t="shared" si="0"/>
        <v>0</v>
      </c>
      <c r="F18" s="9">
        <f t="shared" si="1"/>
        <v>0</v>
      </c>
      <c r="G18" s="9">
        <f t="shared" si="2"/>
        <v>8</v>
      </c>
      <c r="H18" s="9">
        <f t="shared" si="3"/>
        <v>-8</v>
      </c>
      <c r="I18" s="10">
        <f t="shared" si="4"/>
        <v>0</v>
      </c>
    </row>
    <row r="19" spans="1:9" x14ac:dyDescent="0.3">
      <c r="A19" s="1">
        <f t="shared" si="5"/>
        <v>45644</v>
      </c>
      <c r="B19" s="8"/>
      <c r="C19" s="8"/>
      <c r="D19" s="8"/>
      <c r="E19" s="8">
        <f t="shared" si="0"/>
        <v>0</v>
      </c>
      <c r="F19" s="9">
        <f t="shared" si="1"/>
        <v>0</v>
      </c>
      <c r="G19" s="9">
        <f t="shared" si="2"/>
        <v>8</v>
      </c>
      <c r="H19" s="9">
        <f t="shared" si="3"/>
        <v>-8</v>
      </c>
      <c r="I19" s="10">
        <f t="shared" si="4"/>
        <v>0</v>
      </c>
    </row>
    <row r="20" spans="1:9" x14ac:dyDescent="0.3">
      <c r="A20" s="1">
        <f t="shared" si="5"/>
        <v>45645</v>
      </c>
      <c r="B20" s="8"/>
      <c r="C20" s="8"/>
      <c r="D20" s="8"/>
      <c r="E20" s="8">
        <f t="shared" si="0"/>
        <v>0</v>
      </c>
      <c r="F20" s="9">
        <f t="shared" si="1"/>
        <v>0</v>
      </c>
      <c r="G20" s="9">
        <f t="shared" si="2"/>
        <v>8</v>
      </c>
      <c r="H20" s="9">
        <f t="shared" si="3"/>
        <v>-8</v>
      </c>
      <c r="I20" s="10">
        <f t="shared" si="4"/>
        <v>0</v>
      </c>
    </row>
    <row r="21" spans="1:9" x14ac:dyDescent="0.3">
      <c r="A21" s="1">
        <f t="shared" si="5"/>
        <v>45646</v>
      </c>
      <c r="B21" s="8"/>
      <c r="C21" s="8"/>
      <c r="D21" s="8"/>
      <c r="E21" s="8">
        <f t="shared" si="0"/>
        <v>0</v>
      </c>
      <c r="F21" s="9">
        <f t="shared" si="1"/>
        <v>0</v>
      </c>
      <c r="G21" s="9">
        <f t="shared" si="2"/>
        <v>8</v>
      </c>
      <c r="H21" s="9">
        <f t="shared" si="3"/>
        <v>-8</v>
      </c>
      <c r="I21" s="10">
        <f t="shared" si="4"/>
        <v>0</v>
      </c>
    </row>
    <row r="22" spans="1:9" x14ac:dyDescent="0.3">
      <c r="A22" s="1">
        <f t="shared" si="5"/>
        <v>45647</v>
      </c>
      <c r="B22" s="8"/>
      <c r="C22" s="8"/>
      <c r="D22" s="8"/>
      <c r="E22" s="8" t="str">
        <f t="shared" si="0"/>
        <v/>
      </c>
      <c r="F22" s="9" t="str">
        <f t="shared" si="1"/>
        <v/>
      </c>
      <c r="G22" s="9" t="str">
        <f t="shared" si="2"/>
        <v/>
      </c>
      <c r="H22" s="9" t="str">
        <f t="shared" si="3"/>
        <v/>
      </c>
      <c r="I22" s="10" t="str">
        <f t="shared" si="4"/>
        <v/>
      </c>
    </row>
    <row r="23" spans="1:9" x14ac:dyDescent="0.3">
      <c r="A23" s="1">
        <f t="shared" si="5"/>
        <v>45648</v>
      </c>
      <c r="B23" s="8"/>
      <c r="C23" s="8"/>
      <c r="D23" s="8"/>
      <c r="E23" s="8" t="str">
        <f t="shared" si="0"/>
        <v/>
      </c>
      <c r="F23" s="9" t="str">
        <f t="shared" si="1"/>
        <v/>
      </c>
      <c r="G23" s="9" t="str">
        <f t="shared" si="2"/>
        <v/>
      </c>
      <c r="H23" s="9" t="str">
        <f t="shared" si="3"/>
        <v/>
      </c>
      <c r="I23" s="10" t="str">
        <f t="shared" si="4"/>
        <v/>
      </c>
    </row>
    <row r="24" spans="1:9" x14ac:dyDescent="0.3">
      <c r="A24" s="1">
        <f t="shared" si="5"/>
        <v>45649</v>
      </c>
      <c r="B24" s="8"/>
      <c r="C24" s="8"/>
      <c r="D24" s="8"/>
      <c r="E24" s="8">
        <f t="shared" si="0"/>
        <v>0</v>
      </c>
      <c r="F24" s="9">
        <f t="shared" si="1"/>
        <v>0</v>
      </c>
      <c r="G24" s="9">
        <f t="shared" si="2"/>
        <v>8</v>
      </c>
      <c r="H24" s="9">
        <f t="shared" si="3"/>
        <v>-8</v>
      </c>
      <c r="I24" s="10">
        <f t="shared" si="4"/>
        <v>0</v>
      </c>
    </row>
    <row r="25" spans="1:9" x14ac:dyDescent="0.3">
      <c r="A25" s="1">
        <f t="shared" si="5"/>
        <v>45650</v>
      </c>
      <c r="B25" s="8"/>
      <c r="C25" s="8"/>
      <c r="D25" s="8"/>
      <c r="E25" s="8">
        <f t="shared" si="0"/>
        <v>0</v>
      </c>
      <c r="F25" s="9">
        <f t="shared" si="1"/>
        <v>0</v>
      </c>
      <c r="G25" s="9">
        <f t="shared" si="2"/>
        <v>8</v>
      </c>
      <c r="H25" s="9">
        <f t="shared" si="3"/>
        <v>-8</v>
      </c>
      <c r="I25" s="10">
        <f t="shared" si="4"/>
        <v>0</v>
      </c>
    </row>
    <row r="26" spans="1:9" x14ac:dyDescent="0.3">
      <c r="A26" s="1">
        <f t="shared" si="5"/>
        <v>45651</v>
      </c>
      <c r="B26" s="8"/>
      <c r="C26" s="8"/>
      <c r="D26" s="8"/>
      <c r="E26" s="8">
        <f t="shared" si="0"/>
        <v>0</v>
      </c>
      <c r="F26" s="9">
        <f t="shared" si="1"/>
        <v>0</v>
      </c>
      <c r="G26" s="9">
        <f t="shared" si="2"/>
        <v>8</v>
      </c>
      <c r="H26" s="9">
        <f t="shared" si="3"/>
        <v>-8</v>
      </c>
      <c r="I26" s="10">
        <f t="shared" si="4"/>
        <v>0</v>
      </c>
    </row>
    <row r="27" spans="1:9" x14ac:dyDescent="0.3">
      <c r="A27" s="1">
        <f t="shared" si="5"/>
        <v>45652</v>
      </c>
      <c r="B27" s="8"/>
      <c r="C27" s="8"/>
      <c r="D27" s="8"/>
      <c r="E27" s="8">
        <f t="shared" si="0"/>
        <v>0</v>
      </c>
      <c r="F27" s="9">
        <f t="shared" si="1"/>
        <v>0</v>
      </c>
      <c r="G27" s="9">
        <f t="shared" si="2"/>
        <v>8</v>
      </c>
      <c r="H27" s="9">
        <f t="shared" si="3"/>
        <v>-8</v>
      </c>
      <c r="I27" s="10">
        <f t="shared" si="4"/>
        <v>0</v>
      </c>
    </row>
    <row r="28" spans="1:9" x14ac:dyDescent="0.3">
      <c r="A28" s="1">
        <f t="shared" si="5"/>
        <v>45653</v>
      </c>
      <c r="B28" s="8"/>
      <c r="C28" s="8"/>
      <c r="D28" s="8"/>
      <c r="E28" s="8">
        <f t="shared" si="0"/>
        <v>0</v>
      </c>
      <c r="F28" s="9">
        <f t="shared" si="1"/>
        <v>0</v>
      </c>
      <c r="G28" s="9">
        <f t="shared" si="2"/>
        <v>8</v>
      </c>
      <c r="H28" s="9">
        <f t="shared" si="3"/>
        <v>-8</v>
      </c>
      <c r="I28" s="10">
        <f t="shared" si="4"/>
        <v>0</v>
      </c>
    </row>
    <row r="29" spans="1:9" x14ac:dyDescent="0.3">
      <c r="A29" s="1">
        <f t="shared" si="5"/>
        <v>45654</v>
      </c>
      <c r="B29" s="8"/>
      <c r="C29" s="8"/>
      <c r="D29" s="8"/>
      <c r="E29" s="8" t="str">
        <f t="shared" si="0"/>
        <v/>
      </c>
      <c r="F29" s="9" t="str">
        <f t="shared" si="1"/>
        <v/>
      </c>
      <c r="G29" s="9" t="str">
        <f t="shared" si="2"/>
        <v/>
      </c>
      <c r="H29" s="9" t="str">
        <f t="shared" si="3"/>
        <v/>
      </c>
      <c r="I29" s="10" t="str">
        <f t="shared" si="4"/>
        <v/>
      </c>
    </row>
    <row r="30" spans="1:9" x14ac:dyDescent="0.3">
      <c r="A30" s="1">
        <f>IF(MONTH(A29+1)&gt;MONTH(A29),"",A29+1)</f>
        <v>45655</v>
      </c>
      <c r="B30" s="8"/>
      <c r="C30" s="8"/>
      <c r="D30" s="8"/>
      <c r="E30" s="8" t="str">
        <f t="shared" si="0"/>
        <v/>
      </c>
      <c r="F30" s="9" t="str">
        <f t="shared" si="1"/>
        <v/>
      </c>
      <c r="G30" s="9" t="str">
        <f t="shared" si="2"/>
        <v/>
      </c>
      <c r="H30" s="9" t="str">
        <f t="shared" si="3"/>
        <v/>
      </c>
      <c r="I30" s="10" t="str">
        <f t="shared" si="4"/>
        <v/>
      </c>
    </row>
    <row r="31" spans="1:9" x14ac:dyDescent="0.3">
      <c r="A31" s="1">
        <f>IF(MONTH(A29+2)&gt;MONTH(A29),"",A29+2)</f>
        <v>45656</v>
      </c>
      <c r="B31" s="8"/>
      <c r="C31" s="8"/>
      <c r="D31" s="8"/>
      <c r="E31" s="8">
        <f t="shared" si="0"/>
        <v>0</v>
      </c>
      <c r="F31" s="9">
        <f t="shared" si="1"/>
        <v>0</v>
      </c>
      <c r="G31" s="9">
        <f t="shared" si="2"/>
        <v>8</v>
      </c>
      <c r="H31" s="9">
        <f t="shared" si="3"/>
        <v>-8</v>
      </c>
      <c r="I31" s="10">
        <f t="shared" si="4"/>
        <v>0</v>
      </c>
    </row>
    <row r="32" spans="1:9" x14ac:dyDescent="0.3">
      <c r="A32" s="1">
        <f>IF(MONTH(A29+3)&gt;MONTH(A29),"",A29+3)</f>
        <v>45657</v>
      </c>
      <c r="B32" s="8"/>
      <c r="C32" s="8"/>
      <c r="D32" s="8"/>
      <c r="E32" s="8">
        <f t="shared" si="0"/>
        <v>0</v>
      </c>
      <c r="F32" s="9">
        <f t="shared" si="1"/>
        <v>0</v>
      </c>
      <c r="G32" s="9">
        <f t="shared" si="2"/>
        <v>8</v>
      </c>
      <c r="H32" s="9">
        <f t="shared" si="3"/>
        <v>-8</v>
      </c>
      <c r="I32" s="10">
        <f t="shared" si="4"/>
        <v>0</v>
      </c>
    </row>
    <row r="34" spans="4:9" x14ac:dyDescent="0.3">
      <c r="D34" t="s">
        <v>7</v>
      </c>
      <c r="E34" s="11">
        <f>SUM(E2:E32)</f>
        <v>0</v>
      </c>
      <c r="F34" s="9">
        <f>SUM(F2:F32)</f>
        <v>0</v>
      </c>
      <c r="G34" s="12">
        <f>SUM(G2:G32)</f>
        <v>176</v>
      </c>
      <c r="H34" s="9">
        <f>SUM(H2:H32)</f>
        <v>-176</v>
      </c>
      <c r="I34" s="13">
        <f>SUM(I2:I32)</f>
        <v>0</v>
      </c>
    </row>
  </sheetData>
  <conditionalFormatting sqref="A1:I32">
    <cfRule type="expression" dxfId="0" priority="1">
      <formula>WEEKDAY($A1,2)&gt;=6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4B667-A4B7-4F17-BDC3-D2DC485BE9E3}">
  <dimension ref="A1:M34"/>
  <sheetViews>
    <sheetView zoomScale="115" zoomScaleNormal="115" workbookViewId="0">
      <selection activeCell="G30" sqref="G30"/>
    </sheetView>
  </sheetViews>
  <sheetFormatPr baseColWidth="10" defaultRowHeight="14.4" x14ac:dyDescent="0.3"/>
  <cols>
    <col min="1" max="1" width="15.21875" customWidth="1"/>
    <col min="2" max="2" width="13.109375" customWidth="1"/>
    <col min="3" max="3" width="12.109375" customWidth="1"/>
    <col min="6" max="6" width="18.44140625" customWidth="1"/>
    <col min="7" max="7" width="17.5546875" customWidth="1"/>
    <col min="8" max="8" width="19.109375" customWidth="1"/>
    <col min="11" max="11" width="15.6640625" customWidth="1"/>
  </cols>
  <sheetData>
    <row r="1" spans="1:13" x14ac:dyDescent="0.3">
      <c r="A1" s="6" t="s">
        <v>0</v>
      </c>
      <c r="B1" s="6" t="s">
        <v>1</v>
      </c>
      <c r="C1" s="6" t="s">
        <v>2</v>
      </c>
      <c r="D1" s="6" t="s">
        <v>3</v>
      </c>
      <c r="E1" s="6" t="s">
        <v>10</v>
      </c>
      <c r="F1" s="6" t="s">
        <v>11</v>
      </c>
      <c r="G1" s="6" t="s">
        <v>4</v>
      </c>
      <c r="H1" s="6" t="s">
        <v>6</v>
      </c>
      <c r="I1" s="6" t="s">
        <v>8</v>
      </c>
      <c r="K1" s="2" t="s">
        <v>5</v>
      </c>
      <c r="L1" s="3">
        <v>0.33333333333333331</v>
      </c>
      <c r="M1" s="7"/>
    </row>
    <row r="2" spans="1:13" x14ac:dyDescent="0.3">
      <c r="A2" s="1">
        <v>45323</v>
      </c>
      <c r="B2" s="8"/>
      <c r="C2" s="8"/>
      <c r="D2" s="8"/>
      <c r="E2" s="8">
        <f>IF(A2="","",IF(WEEKDAY(A2,2)&gt;=6,"",C2-B2-D2))</f>
        <v>0</v>
      </c>
      <c r="F2" s="9">
        <f>IF(ISNUMBER(E2),E2*24,"")</f>
        <v>0</v>
      </c>
      <c r="G2" s="9">
        <f>IF(A2="","",IF(WEEKDAY(A2,2)&gt;=6,"",$L$1*24))</f>
        <v>8</v>
      </c>
      <c r="H2" s="9">
        <f>IF(ISNUMBER(E2),F2-G2,"")</f>
        <v>-8</v>
      </c>
      <c r="I2" s="10">
        <f>IF(ISNUMBER(E2),F2*$L$2,"")</f>
        <v>0</v>
      </c>
      <c r="K2" s="2" t="s">
        <v>9</v>
      </c>
      <c r="L2" s="5">
        <v>14</v>
      </c>
      <c r="M2" s="4"/>
    </row>
    <row r="3" spans="1:13" x14ac:dyDescent="0.3">
      <c r="A3" s="1">
        <f>A2+1</f>
        <v>45324</v>
      </c>
      <c r="B3" s="8"/>
      <c r="C3" s="8"/>
      <c r="D3" s="8"/>
      <c r="E3" s="8">
        <f t="shared" ref="E3:E32" si="0">IF(A3="","",IF(WEEKDAY(A3,2)&gt;=6,"",C3-B3-D3))</f>
        <v>0</v>
      </c>
      <c r="F3" s="9">
        <f t="shared" ref="F3:F30" si="1">IF(ISNUMBER(E3),E3*24,"")</f>
        <v>0</v>
      </c>
      <c r="G3" s="9">
        <f t="shared" ref="G3:G32" si="2">IF(A3="","",IF(WEEKDAY(A3,2)&gt;=6,"",$L$1*24))</f>
        <v>8</v>
      </c>
      <c r="H3" s="9">
        <f t="shared" ref="H3:H30" si="3">IF(ISNUMBER(E3),F3-G3,"")</f>
        <v>-8</v>
      </c>
      <c r="I3" s="10">
        <f t="shared" ref="I3:I30" si="4">IF(ISNUMBER(E3),F3*$L$2,"")</f>
        <v>0</v>
      </c>
    </row>
    <row r="4" spans="1:13" x14ac:dyDescent="0.3">
      <c r="A4" s="1">
        <f t="shared" ref="A4:A29" si="5">A3+1</f>
        <v>45325</v>
      </c>
      <c r="B4" s="8"/>
      <c r="C4" s="8"/>
      <c r="D4" s="8"/>
      <c r="E4" s="8" t="str">
        <f t="shared" si="0"/>
        <v/>
      </c>
      <c r="F4" s="9" t="str">
        <f t="shared" si="1"/>
        <v/>
      </c>
      <c r="G4" s="9" t="str">
        <f t="shared" si="2"/>
        <v/>
      </c>
      <c r="H4" s="9" t="str">
        <f t="shared" si="3"/>
        <v/>
      </c>
      <c r="I4" s="10" t="str">
        <f t="shared" si="4"/>
        <v/>
      </c>
    </row>
    <row r="5" spans="1:13" x14ac:dyDescent="0.3">
      <c r="A5" s="1">
        <f t="shared" si="5"/>
        <v>45326</v>
      </c>
      <c r="B5" s="8"/>
      <c r="C5" s="8"/>
      <c r="D5" s="8"/>
      <c r="E5" s="8" t="str">
        <f t="shared" si="0"/>
        <v/>
      </c>
      <c r="F5" s="9" t="str">
        <f t="shared" si="1"/>
        <v/>
      </c>
      <c r="G5" s="9" t="str">
        <f t="shared" si="2"/>
        <v/>
      </c>
      <c r="H5" s="9" t="str">
        <f t="shared" si="3"/>
        <v/>
      </c>
      <c r="I5" s="10" t="str">
        <f t="shared" si="4"/>
        <v/>
      </c>
    </row>
    <row r="6" spans="1:13" x14ac:dyDescent="0.3">
      <c r="A6" s="1">
        <f t="shared" si="5"/>
        <v>45327</v>
      </c>
      <c r="B6" s="8"/>
      <c r="C6" s="8"/>
      <c r="D6" s="8"/>
      <c r="E6" s="8">
        <f>IF(A6="","",IF(WEEKDAY(A6,2)&gt;=6,"",C6-B6-D6))</f>
        <v>0</v>
      </c>
      <c r="F6" s="9">
        <f t="shared" si="1"/>
        <v>0</v>
      </c>
      <c r="G6" s="9">
        <f t="shared" si="2"/>
        <v>8</v>
      </c>
      <c r="H6" s="9">
        <f t="shared" si="3"/>
        <v>-8</v>
      </c>
      <c r="I6" s="10">
        <f t="shared" si="4"/>
        <v>0</v>
      </c>
    </row>
    <row r="7" spans="1:13" x14ac:dyDescent="0.3">
      <c r="A7" s="1">
        <f t="shared" si="5"/>
        <v>45328</v>
      </c>
      <c r="B7" s="8"/>
      <c r="C7" s="8"/>
      <c r="D7" s="8"/>
      <c r="E7" s="8">
        <f t="shared" si="0"/>
        <v>0</v>
      </c>
      <c r="F7" s="9">
        <f t="shared" si="1"/>
        <v>0</v>
      </c>
      <c r="G7" s="9">
        <f t="shared" si="2"/>
        <v>8</v>
      </c>
      <c r="H7" s="9">
        <f t="shared" si="3"/>
        <v>-8</v>
      </c>
      <c r="I7" s="10">
        <f t="shared" si="4"/>
        <v>0</v>
      </c>
    </row>
    <row r="8" spans="1:13" x14ac:dyDescent="0.3">
      <c r="A8" s="1">
        <f t="shared" si="5"/>
        <v>45329</v>
      </c>
      <c r="B8" s="8"/>
      <c r="C8" s="8"/>
      <c r="D8" s="8"/>
      <c r="E8" s="8">
        <f>IF(A8="","",IF(WEEKDAY(A8,2)&gt;=6,"",C8-B8-D8))</f>
        <v>0</v>
      </c>
      <c r="F8" s="9">
        <f t="shared" si="1"/>
        <v>0</v>
      </c>
      <c r="G8" s="9">
        <f t="shared" si="2"/>
        <v>8</v>
      </c>
      <c r="H8" s="9">
        <f t="shared" si="3"/>
        <v>-8</v>
      </c>
      <c r="I8" s="10">
        <f t="shared" si="4"/>
        <v>0</v>
      </c>
    </row>
    <row r="9" spans="1:13" x14ac:dyDescent="0.3">
      <c r="A9" s="1">
        <f t="shared" si="5"/>
        <v>45330</v>
      </c>
      <c r="B9" s="8"/>
      <c r="C9" s="8"/>
      <c r="D9" s="8"/>
      <c r="E9" s="8">
        <f t="shared" si="0"/>
        <v>0</v>
      </c>
      <c r="F9" s="9">
        <f t="shared" si="1"/>
        <v>0</v>
      </c>
      <c r="G9" s="9">
        <f t="shared" si="2"/>
        <v>8</v>
      </c>
      <c r="H9" s="9">
        <f t="shared" si="3"/>
        <v>-8</v>
      </c>
      <c r="I9" s="10">
        <f t="shared" si="4"/>
        <v>0</v>
      </c>
    </row>
    <row r="10" spans="1:13" x14ac:dyDescent="0.3">
      <c r="A10" s="1">
        <f t="shared" si="5"/>
        <v>45331</v>
      </c>
      <c r="B10" s="8"/>
      <c r="C10" s="8"/>
      <c r="D10" s="8"/>
      <c r="E10" s="8">
        <f t="shared" si="0"/>
        <v>0</v>
      </c>
      <c r="F10" s="9">
        <f t="shared" si="1"/>
        <v>0</v>
      </c>
      <c r="G10" s="9">
        <f t="shared" si="2"/>
        <v>8</v>
      </c>
      <c r="H10" s="9">
        <f t="shared" si="3"/>
        <v>-8</v>
      </c>
      <c r="I10" s="10">
        <f t="shared" si="4"/>
        <v>0</v>
      </c>
    </row>
    <row r="11" spans="1:13" x14ac:dyDescent="0.3">
      <c r="A11" s="1">
        <f t="shared" si="5"/>
        <v>45332</v>
      </c>
      <c r="B11" s="8"/>
      <c r="C11" s="8"/>
      <c r="D11" s="8"/>
      <c r="E11" s="8" t="str">
        <f t="shared" si="0"/>
        <v/>
      </c>
      <c r="F11" s="9" t="str">
        <f t="shared" si="1"/>
        <v/>
      </c>
      <c r="G11" s="9" t="str">
        <f t="shared" si="2"/>
        <v/>
      </c>
      <c r="H11" s="9" t="str">
        <f t="shared" si="3"/>
        <v/>
      </c>
      <c r="I11" s="10" t="str">
        <f t="shared" si="4"/>
        <v/>
      </c>
    </row>
    <row r="12" spans="1:13" x14ac:dyDescent="0.3">
      <c r="A12" s="1">
        <f t="shared" si="5"/>
        <v>45333</v>
      </c>
      <c r="B12" s="8"/>
      <c r="C12" s="8"/>
      <c r="D12" s="8"/>
      <c r="E12" s="8" t="str">
        <f t="shared" si="0"/>
        <v/>
      </c>
      <c r="F12" s="9" t="str">
        <f t="shared" si="1"/>
        <v/>
      </c>
      <c r="G12" s="9" t="str">
        <f t="shared" si="2"/>
        <v/>
      </c>
      <c r="H12" s="9" t="str">
        <f t="shared" si="3"/>
        <v/>
      </c>
      <c r="I12" s="10" t="str">
        <f t="shared" si="4"/>
        <v/>
      </c>
    </row>
    <row r="13" spans="1:13" x14ac:dyDescent="0.3">
      <c r="A13" s="1">
        <f t="shared" si="5"/>
        <v>45334</v>
      </c>
      <c r="B13" s="8"/>
      <c r="C13" s="8"/>
      <c r="D13" s="8"/>
      <c r="E13" s="8">
        <f t="shared" si="0"/>
        <v>0</v>
      </c>
      <c r="F13" s="9">
        <f t="shared" si="1"/>
        <v>0</v>
      </c>
      <c r="G13" s="9">
        <f t="shared" si="2"/>
        <v>8</v>
      </c>
      <c r="H13" s="9">
        <f t="shared" si="3"/>
        <v>-8</v>
      </c>
      <c r="I13" s="10">
        <f t="shared" si="4"/>
        <v>0</v>
      </c>
    </row>
    <row r="14" spans="1:13" x14ac:dyDescent="0.3">
      <c r="A14" s="1">
        <f t="shared" si="5"/>
        <v>45335</v>
      </c>
      <c r="B14" s="8"/>
      <c r="C14" s="8"/>
      <c r="D14" s="8"/>
      <c r="E14" s="8">
        <f t="shared" si="0"/>
        <v>0</v>
      </c>
      <c r="F14" s="9">
        <f t="shared" si="1"/>
        <v>0</v>
      </c>
      <c r="G14" s="9">
        <f t="shared" si="2"/>
        <v>8</v>
      </c>
      <c r="H14" s="9">
        <f t="shared" si="3"/>
        <v>-8</v>
      </c>
      <c r="I14" s="10">
        <f t="shared" si="4"/>
        <v>0</v>
      </c>
    </row>
    <row r="15" spans="1:13" x14ac:dyDescent="0.3">
      <c r="A15" s="1">
        <f t="shared" si="5"/>
        <v>45336</v>
      </c>
      <c r="B15" s="8"/>
      <c r="C15" s="8"/>
      <c r="D15" s="8"/>
      <c r="E15" s="8">
        <f t="shared" si="0"/>
        <v>0</v>
      </c>
      <c r="F15" s="9">
        <f t="shared" si="1"/>
        <v>0</v>
      </c>
      <c r="G15" s="9">
        <f t="shared" si="2"/>
        <v>8</v>
      </c>
      <c r="H15" s="9">
        <f t="shared" si="3"/>
        <v>-8</v>
      </c>
      <c r="I15" s="10">
        <f t="shared" si="4"/>
        <v>0</v>
      </c>
    </row>
    <row r="16" spans="1:13" x14ac:dyDescent="0.3">
      <c r="A16" s="1">
        <f t="shared" si="5"/>
        <v>45337</v>
      </c>
      <c r="B16" s="8"/>
      <c r="C16" s="8"/>
      <c r="D16" s="8"/>
      <c r="E16" s="8">
        <f t="shared" si="0"/>
        <v>0</v>
      </c>
      <c r="F16" s="9">
        <f t="shared" si="1"/>
        <v>0</v>
      </c>
      <c r="G16" s="9">
        <f t="shared" si="2"/>
        <v>8</v>
      </c>
      <c r="H16" s="9">
        <f t="shared" si="3"/>
        <v>-8</v>
      </c>
      <c r="I16" s="10">
        <f t="shared" si="4"/>
        <v>0</v>
      </c>
    </row>
    <row r="17" spans="1:9" x14ac:dyDescent="0.3">
      <c r="A17" s="1">
        <f t="shared" si="5"/>
        <v>45338</v>
      </c>
      <c r="B17" s="8"/>
      <c r="C17" s="8"/>
      <c r="D17" s="8"/>
      <c r="E17" s="8">
        <f t="shared" si="0"/>
        <v>0</v>
      </c>
      <c r="F17" s="9">
        <f t="shared" si="1"/>
        <v>0</v>
      </c>
      <c r="G17" s="9">
        <f t="shared" si="2"/>
        <v>8</v>
      </c>
      <c r="H17" s="9">
        <f t="shared" si="3"/>
        <v>-8</v>
      </c>
      <c r="I17" s="10">
        <f t="shared" si="4"/>
        <v>0</v>
      </c>
    </row>
    <row r="18" spans="1:9" x14ac:dyDescent="0.3">
      <c r="A18" s="1">
        <f t="shared" si="5"/>
        <v>45339</v>
      </c>
      <c r="B18" s="8"/>
      <c r="C18" s="8"/>
      <c r="D18" s="8"/>
      <c r="E18" s="8" t="str">
        <f t="shared" si="0"/>
        <v/>
      </c>
      <c r="F18" s="9" t="str">
        <f t="shared" si="1"/>
        <v/>
      </c>
      <c r="G18" s="9" t="str">
        <f t="shared" si="2"/>
        <v/>
      </c>
      <c r="H18" s="9" t="str">
        <f t="shared" si="3"/>
        <v/>
      </c>
      <c r="I18" s="10" t="str">
        <f t="shared" si="4"/>
        <v/>
      </c>
    </row>
    <row r="19" spans="1:9" x14ac:dyDescent="0.3">
      <c r="A19" s="1">
        <f t="shared" si="5"/>
        <v>45340</v>
      </c>
      <c r="B19" s="8"/>
      <c r="C19" s="8"/>
      <c r="D19" s="8"/>
      <c r="E19" s="8" t="str">
        <f t="shared" si="0"/>
        <v/>
      </c>
      <c r="F19" s="9" t="str">
        <f t="shared" si="1"/>
        <v/>
      </c>
      <c r="G19" s="9" t="str">
        <f t="shared" si="2"/>
        <v/>
      </c>
      <c r="H19" s="9" t="str">
        <f t="shared" si="3"/>
        <v/>
      </c>
      <c r="I19" s="10" t="str">
        <f t="shared" si="4"/>
        <v/>
      </c>
    </row>
    <row r="20" spans="1:9" x14ac:dyDescent="0.3">
      <c r="A20" s="1">
        <f t="shared" si="5"/>
        <v>45341</v>
      </c>
      <c r="B20" s="8"/>
      <c r="C20" s="8"/>
      <c r="D20" s="8"/>
      <c r="E20" s="8">
        <f t="shared" si="0"/>
        <v>0</v>
      </c>
      <c r="F20" s="9">
        <f t="shared" si="1"/>
        <v>0</v>
      </c>
      <c r="G20" s="9">
        <f t="shared" si="2"/>
        <v>8</v>
      </c>
      <c r="H20" s="9">
        <f t="shared" si="3"/>
        <v>-8</v>
      </c>
      <c r="I20" s="10">
        <f t="shared" si="4"/>
        <v>0</v>
      </c>
    </row>
    <row r="21" spans="1:9" x14ac:dyDescent="0.3">
      <c r="A21" s="1">
        <f t="shared" si="5"/>
        <v>45342</v>
      </c>
      <c r="B21" s="8"/>
      <c r="C21" s="8"/>
      <c r="D21" s="8"/>
      <c r="E21" s="8">
        <f t="shared" si="0"/>
        <v>0</v>
      </c>
      <c r="F21" s="9">
        <f t="shared" si="1"/>
        <v>0</v>
      </c>
      <c r="G21" s="9">
        <f t="shared" si="2"/>
        <v>8</v>
      </c>
      <c r="H21" s="9">
        <f t="shared" si="3"/>
        <v>-8</v>
      </c>
      <c r="I21" s="10">
        <f t="shared" si="4"/>
        <v>0</v>
      </c>
    </row>
    <row r="22" spans="1:9" x14ac:dyDescent="0.3">
      <c r="A22" s="1">
        <f t="shared" si="5"/>
        <v>45343</v>
      </c>
      <c r="B22" s="8"/>
      <c r="C22" s="8"/>
      <c r="D22" s="8"/>
      <c r="E22" s="8">
        <f t="shared" si="0"/>
        <v>0</v>
      </c>
      <c r="F22" s="9">
        <f t="shared" si="1"/>
        <v>0</v>
      </c>
      <c r="G22" s="9">
        <f t="shared" si="2"/>
        <v>8</v>
      </c>
      <c r="H22" s="9">
        <f t="shared" si="3"/>
        <v>-8</v>
      </c>
      <c r="I22" s="10">
        <f t="shared" si="4"/>
        <v>0</v>
      </c>
    </row>
    <row r="23" spans="1:9" x14ac:dyDescent="0.3">
      <c r="A23" s="1">
        <f t="shared" si="5"/>
        <v>45344</v>
      </c>
      <c r="B23" s="8"/>
      <c r="C23" s="8"/>
      <c r="D23" s="8"/>
      <c r="E23" s="8">
        <f t="shared" si="0"/>
        <v>0</v>
      </c>
      <c r="F23" s="9">
        <f t="shared" si="1"/>
        <v>0</v>
      </c>
      <c r="G23" s="9">
        <f t="shared" si="2"/>
        <v>8</v>
      </c>
      <c r="H23" s="9">
        <f t="shared" si="3"/>
        <v>-8</v>
      </c>
      <c r="I23" s="10">
        <f t="shared" si="4"/>
        <v>0</v>
      </c>
    </row>
    <row r="24" spans="1:9" x14ac:dyDescent="0.3">
      <c r="A24" s="1">
        <f t="shared" si="5"/>
        <v>45345</v>
      </c>
      <c r="B24" s="8"/>
      <c r="C24" s="8"/>
      <c r="D24" s="8"/>
      <c r="E24" s="8">
        <f t="shared" si="0"/>
        <v>0</v>
      </c>
      <c r="F24" s="9">
        <f t="shared" si="1"/>
        <v>0</v>
      </c>
      <c r="G24" s="9">
        <f t="shared" si="2"/>
        <v>8</v>
      </c>
      <c r="H24" s="9">
        <f t="shared" si="3"/>
        <v>-8</v>
      </c>
      <c r="I24" s="10">
        <f t="shared" si="4"/>
        <v>0</v>
      </c>
    </row>
    <row r="25" spans="1:9" x14ac:dyDescent="0.3">
      <c r="A25" s="1">
        <f t="shared" si="5"/>
        <v>45346</v>
      </c>
      <c r="B25" s="8"/>
      <c r="C25" s="8"/>
      <c r="D25" s="8"/>
      <c r="E25" s="8" t="str">
        <f t="shared" si="0"/>
        <v/>
      </c>
      <c r="F25" s="9" t="str">
        <f t="shared" si="1"/>
        <v/>
      </c>
      <c r="G25" s="9" t="str">
        <f t="shared" si="2"/>
        <v/>
      </c>
      <c r="H25" s="9" t="str">
        <f t="shared" si="3"/>
        <v/>
      </c>
      <c r="I25" s="10" t="str">
        <f t="shared" si="4"/>
        <v/>
      </c>
    </row>
    <row r="26" spans="1:9" x14ac:dyDescent="0.3">
      <c r="A26" s="1">
        <f t="shared" si="5"/>
        <v>45347</v>
      </c>
      <c r="B26" s="8"/>
      <c r="C26" s="8"/>
      <c r="D26" s="8"/>
      <c r="E26" s="8" t="str">
        <f t="shared" si="0"/>
        <v/>
      </c>
      <c r="F26" s="9" t="str">
        <f t="shared" si="1"/>
        <v/>
      </c>
      <c r="G26" s="9" t="str">
        <f t="shared" si="2"/>
        <v/>
      </c>
      <c r="H26" s="9" t="str">
        <f t="shared" si="3"/>
        <v/>
      </c>
      <c r="I26" s="10" t="str">
        <f t="shared" si="4"/>
        <v/>
      </c>
    </row>
    <row r="27" spans="1:9" x14ac:dyDescent="0.3">
      <c r="A27" s="1">
        <f t="shared" si="5"/>
        <v>45348</v>
      </c>
      <c r="B27" s="8"/>
      <c r="C27" s="8"/>
      <c r="D27" s="8"/>
      <c r="E27" s="8">
        <f t="shared" si="0"/>
        <v>0</v>
      </c>
      <c r="F27" s="9">
        <f t="shared" si="1"/>
        <v>0</v>
      </c>
      <c r="G27" s="9">
        <f t="shared" si="2"/>
        <v>8</v>
      </c>
      <c r="H27" s="9">
        <f t="shared" si="3"/>
        <v>-8</v>
      </c>
      <c r="I27" s="10">
        <f t="shared" si="4"/>
        <v>0</v>
      </c>
    </row>
    <row r="28" spans="1:9" x14ac:dyDescent="0.3">
      <c r="A28" s="1">
        <f t="shared" si="5"/>
        <v>45349</v>
      </c>
      <c r="B28" s="8"/>
      <c r="C28" s="8"/>
      <c r="D28" s="8"/>
      <c r="E28" s="8">
        <f t="shared" si="0"/>
        <v>0</v>
      </c>
      <c r="F28" s="9">
        <f t="shared" si="1"/>
        <v>0</v>
      </c>
      <c r="G28" s="9">
        <f t="shared" si="2"/>
        <v>8</v>
      </c>
      <c r="H28" s="9">
        <f t="shared" si="3"/>
        <v>-8</v>
      </c>
      <c r="I28" s="10">
        <f t="shared" si="4"/>
        <v>0</v>
      </c>
    </row>
    <row r="29" spans="1:9" x14ac:dyDescent="0.3">
      <c r="A29" s="1">
        <f t="shared" si="5"/>
        <v>45350</v>
      </c>
      <c r="B29" s="8"/>
      <c r="C29" s="8"/>
      <c r="D29" s="8"/>
      <c r="E29" s="8">
        <f t="shared" si="0"/>
        <v>0</v>
      </c>
      <c r="F29" s="9">
        <f t="shared" si="1"/>
        <v>0</v>
      </c>
      <c r="G29" s="9">
        <f t="shared" si="2"/>
        <v>8</v>
      </c>
      <c r="H29" s="9">
        <f t="shared" si="3"/>
        <v>-8</v>
      </c>
      <c r="I29" s="10">
        <f t="shared" si="4"/>
        <v>0</v>
      </c>
    </row>
    <row r="30" spans="1:9" x14ac:dyDescent="0.3">
      <c r="A30" s="1">
        <f>IF(MONTH(A29+1)&gt;MONTH(A29),"",A29+1)</f>
        <v>45351</v>
      </c>
      <c r="B30" s="8"/>
      <c r="C30" s="8"/>
      <c r="D30" s="8"/>
      <c r="E30" s="8">
        <f t="shared" si="0"/>
        <v>0</v>
      </c>
      <c r="F30" s="9">
        <f t="shared" si="1"/>
        <v>0</v>
      </c>
      <c r="G30" s="9">
        <f t="shared" si="2"/>
        <v>8</v>
      </c>
      <c r="H30" s="9">
        <f t="shared" si="3"/>
        <v>-8</v>
      </c>
      <c r="I30" s="10">
        <f t="shared" si="4"/>
        <v>0</v>
      </c>
    </row>
    <row r="31" spans="1:9" x14ac:dyDescent="0.3">
      <c r="A31" s="1" t="str">
        <f>IF(MONTH(A29+2)&gt;MONTH(A29),"",A29+2)</f>
        <v/>
      </c>
      <c r="B31" s="8"/>
      <c r="C31" s="8"/>
      <c r="D31" s="8"/>
      <c r="E31" s="8" t="str">
        <f t="shared" si="0"/>
        <v/>
      </c>
      <c r="F31" s="9" t="str">
        <f t="shared" ref="F3:F32" si="6">IF(E31&lt;&gt;"",E31*24,"")</f>
        <v/>
      </c>
      <c r="G31" s="9" t="str">
        <f t="shared" si="2"/>
        <v/>
      </c>
      <c r="H31" s="9" t="str">
        <f t="shared" ref="H3:H32" si="7">IF(G31&lt;&gt;"",F31-G31,"")</f>
        <v/>
      </c>
      <c r="I31" s="10" t="str">
        <f t="shared" ref="I3:I32" si="8">IF(G31&lt;&gt;"",F31*$L$2,"")</f>
        <v/>
      </c>
    </row>
    <row r="32" spans="1:9" x14ac:dyDescent="0.3">
      <c r="A32" s="1" t="str">
        <f>IF(MONTH(A29+3)&gt;MONTH(A29),"",A29+3)</f>
        <v/>
      </c>
      <c r="B32" s="8"/>
      <c r="C32" s="8"/>
      <c r="D32" s="8"/>
      <c r="E32" s="8" t="str">
        <f t="shared" si="0"/>
        <v/>
      </c>
      <c r="F32" s="9" t="str">
        <f t="shared" si="6"/>
        <v/>
      </c>
      <c r="G32" s="9" t="str">
        <f t="shared" si="2"/>
        <v/>
      </c>
      <c r="H32" s="9" t="str">
        <f t="shared" si="7"/>
        <v/>
      </c>
      <c r="I32" s="10" t="str">
        <f t="shared" si="8"/>
        <v/>
      </c>
    </row>
    <row r="34" spans="4:9" x14ac:dyDescent="0.3">
      <c r="D34" t="s">
        <v>7</v>
      </c>
      <c r="E34" s="11">
        <f>SUM(E2:E32)</f>
        <v>0</v>
      </c>
      <c r="F34" s="9">
        <f>SUM(F2:F32)</f>
        <v>0</v>
      </c>
      <c r="G34" s="12">
        <f>SUM(G2:G32)</f>
        <v>168</v>
      </c>
      <c r="H34" s="9">
        <f>SUM(H2:H32)</f>
        <v>-168</v>
      </c>
      <c r="I34" s="13">
        <f>SUM(I2:I32)</f>
        <v>0</v>
      </c>
    </row>
  </sheetData>
  <conditionalFormatting sqref="A1:I32">
    <cfRule type="expression" dxfId="10" priority="1">
      <formula>WEEKDAY($A1,2)&gt;=6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986BF-2AC4-4C5A-BF76-6BDB616EA9D5}">
  <dimension ref="A1:M34"/>
  <sheetViews>
    <sheetView zoomScale="115" zoomScaleNormal="115" workbookViewId="0">
      <selection activeCell="K23" sqref="K23"/>
    </sheetView>
  </sheetViews>
  <sheetFormatPr baseColWidth="10" defaultRowHeight="14.4" x14ac:dyDescent="0.3"/>
  <cols>
    <col min="1" max="1" width="15.21875" customWidth="1"/>
    <col min="2" max="2" width="13.109375" customWidth="1"/>
    <col min="3" max="3" width="12.109375" customWidth="1"/>
    <col min="6" max="6" width="18.44140625" customWidth="1"/>
    <col min="7" max="7" width="17.5546875" customWidth="1"/>
    <col min="8" max="8" width="19.109375" customWidth="1"/>
    <col min="11" max="11" width="15.6640625" customWidth="1"/>
  </cols>
  <sheetData>
    <row r="1" spans="1:13" x14ac:dyDescent="0.3">
      <c r="A1" s="6" t="s">
        <v>0</v>
      </c>
      <c r="B1" s="6" t="s">
        <v>1</v>
      </c>
      <c r="C1" s="6" t="s">
        <v>2</v>
      </c>
      <c r="D1" s="6" t="s">
        <v>3</v>
      </c>
      <c r="E1" s="6" t="s">
        <v>10</v>
      </c>
      <c r="F1" s="6" t="s">
        <v>11</v>
      </c>
      <c r="G1" s="6" t="s">
        <v>4</v>
      </c>
      <c r="H1" s="6" t="s">
        <v>6</v>
      </c>
      <c r="I1" s="6" t="s">
        <v>8</v>
      </c>
      <c r="K1" s="2" t="s">
        <v>5</v>
      </c>
      <c r="L1" s="3">
        <v>0.33333333333333331</v>
      </c>
      <c r="M1" s="7"/>
    </row>
    <row r="2" spans="1:13" x14ac:dyDescent="0.3">
      <c r="A2" s="1">
        <v>45352</v>
      </c>
      <c r="B2" s="8"/>
      <c r="C2" s="8"/>
      <c r="D2" s="8"/>
      <c r="E2" s="8">
        <f>IF(A2="","",IF(WEEKDAY(A2,2)&gt;=6,"",C2-B2-D2))</f>
        <v>0</v>
      </c>
      <c r="F2" s="9">
        <f>IF(ISNUMBER(E2),E2*24,"")</f>
        <v>0</v>
      </c>
      <c r="G2" s="9">
        <f>IF(A2="","",IF(WEEKDAY(A2,2)&gt;=6,"",$L$1*24))</f>
        <v>8</v>
      </c>
      <c r="H2" s="9">
        <f>IF(ISNUMBER(E2),F2-G2,"")</f>
        <v>-8</v>
      </c>
      <c r="I2" s="10">
        <f>IF(ISNUMBER(E2),F2*$L$2,"")</f>
        <v>0</v>
      </c>
      <c r="K2" s="2" t="s">
        <v>9</v>
      </c>
      <c r="L2" s="5">
        <v>14</v>
      </c>
      <c r="M2" s="4"/>
    </row>
    <row r="3" spans="1:13" x14ac:dyDescent="0.3">
      <c r="A3" s="1">
        <f>A2+1</f>
        <v>45353</v>
      </c>
      <c r="B3" s="8"/>
      <c r="C3" s="8"/>
      <c r="D3" s="8"/>
      <c r="E3" s="8" t="str">
        <f t="shared" ref="E3:E32" si="0">IF(A3="","",IF(WEEKDAY(A3,2)&gt;=6,"",C3-B3-D3))</f>
        <v/>
      </c>
      <c r="F3" s="9" t="str">
        <f t="shared" ref="F3:F32" si="1">IF(ISNUMBER(E3),E3*24,"")</f>
        <v/>
      </c>
      <c r="G3" s="9" t="str">
        <f t="shared" ref="G3:G32" si="2">IF(A3="","",IF(WEEKDAY(A3,2)&gt;=6,"",$L$1*24))</f>
        <v/>
      </c>
      <c r="H3" s="9" t="str">
        <f t="shared" ref="H3:H32" si="3">IF(ISNUMBER(E3),F3-G3,"")</f>
        <v/>
      </c>
      <c r="I3" s="10" t="str">
        <f t="shared" ref="I3:I32" si="4">IF(ISNUMBER(E3),F3*$L$2,"")</f>
        <v/>
      </c>
    </row>
    <row r="4" spans="1:13" x14ac:dyDescent="0.3">
      <c r="A4" s="1">
        <f t="shared" ref="A4:A29" si="5">A3+1</f>
        <v>45354</v>
      </c>
      <c r="B4" s="8"/>
      <c r="C4" s="8"/>
      <c r="D4" s="8"/>
      <c r="E4" s="8" t="str">
        <f t="shared" si="0"/>
        <v/>
      </c>
      <c r="F4" s="9" t="str">
        <f t="shared" si="1"/>
        <v/>
      </c>
      <c r="G4" s="9" t="str">
        <f t="shared" si="2"/>
        <v/>
      </c>
      <c r="H4" s="9" t="str">
        <f t="shared" si="3"/>
        <v/>
      </c>
      <c r="I4" s="10" t="str">
        <f t="shared" si="4"/>
        <v/>
      </c>
    </row>
    <row r="5" spans="1:13" x14ac:dyDescent="0.3">
      <c r="A5" s="1">
        <f t="shared" si="5"/>
        <v>45355</v>
      </c>
      <c r="B5" s="8"/>
      <c r="C5" s="8"/>
      <c r="D5" s="8"/>
      <c r="E5" s="8">
        <f t="shared" si="0"/>
        <v>0</v>
      </c>
      <c r="F5" s="9">
        <f t="shared" si="1"/>
        <v>0</v>
      </c>
      <c r="G5" s="9">
        <f t="shared" si="2"/>
        <v>8</v>
      </c>
      <c r="H5" s="9">
        <f t="shared" si="3"/>
        <v>-8</v>
      </c>
      <c r="I5" s="10">
        <f t="shared" si="4"/>
        <v>0</v>
      </c>
    </row>
    <row r="6" spans="1:13" x14ac:dyDescent="0.3">
      <c r="A6" s="1">
        <f t="shared" si="5"/>
        <v>45356</v>
      </c>
      <c r="B6" s="8"/>
      <c r="C6" s="8"/>
      <c r="D6" s="8"/>
      <c r="E6" s="8">
        <f>IF(A6="","",IF(WEEKDAY(A6,2)&gt;=6,"",C6-B6-D6))</f>
        <v>0</v>
      </c>
      <c r="F6" s="9">
        <f t="shared" si="1"/>
        <v>0</v>
      </c>
      <c r="G6" s="9">
        <f t="shared" si="2"/>
        <v>8</v>
      </c>
      <c r="H6" s="9">
        <f t="shared" si="3"/>
        <v>-8</v>
      </c>
      <c r="I6" s="10">
        <f t="shared" si="4"/>
        <v>0</v>
      </c>
    </row>
    <row r="7" spans="1:13" x14ac:dyDescent="0.3">
      <c r="A7" s="1">
        <f t="shared" si="5"/>
        <v>45357</v>
      </c>
      <c r="B7" s="8"/>
      <c r="C7" s="8"/>
      <c r="D7" s="8"/>
      <c r="E7" s="8">
        <f t="shared" si="0"/>
        <v>0</v>
      </c>
      <c r="F7" s="9">
        <f t="shared" si="1"/>
        <v>0</v>
      </c>
      <c r="G7" s="9">
        <f t="shared" si="2"/>
        <v>8</v>
      </c>
      <c r="H7" s="9">
        <f t="shared" si="3"/>
        <v>-8</v>
      </c>
      <c r="I7" s="10">
        <f t="shared" si="4"/>
        <v>0</v>
      </c>
    </row>
    <row r="8" spans="1:13" x14ac:dyDescent="0.3">
      <c r="A8" s="1">
        <f t="shared" si="5"/>
        <v>45358</v>
      </c>
      <c r="B8" s="8"/>
      <c r="C8" s="8"/>
      <c r="D8" s="8"/>
      <c r="E8" s="8">
        <f>IF(A8="","",IF(WEEKDAY(A8,2)&gt;=6,"",C8-B8-D8))</f>
        <v>0</v>
      </c>
      <c r="F8" s="9">
        <f t="shared" si="1"/>
        <v>0</v>
      </c>
      <c r="G8" s="9">
        <f t="shared" si="2"/>
        <v>8</v>
      </c>
      <c r="H8" s="9">
        <f t="shared" si="3"/>
        <v>-8</v>
      </c>
      <c r="I8" s="10">
        <f t="shared" si="4"/>
        <v>0</v>
      </c>
    </row>
    <row r="9" spans="1:13" x14ac:dyDescent="0.3">
      <c r="A9" s="1">
        <f t="shared" si="5"/>
        <v>45359</v>
      </c>
      <c r="B9" s="8"/>
      <c r="C9" s="8"/>
      <c r="D9" s="8"/>
      <c r="E9" s="8">
        <f t="shared" si="0"/>
        <v>0</v>
      </c>
      <c r="F9" s="9">
        <f t="shared" si="1"/>
        <v>0</v>
      </c>
      <c r="G9" s="9">
        <f t="shared" si="2"/>
        <v>8</v>
      </c>
      <c r="H9" s="9">
        <f t="shared" si="3"/>
        <v>-8</v>
      </c>
      <c r="I9" s="10">
        <f t="shared" si="4"/>
        <v>0</v>
      </c>
    </row>
    <row r="10" spans="1:13" x14ac:dyDescent="0.3">
      <c r="A10" s="1">
        <f t="shared" si="5"/>
        <v>45360</v>
      </c>
      <c r="B10" s="8"/>
      <c r="C10" s="8"/>
      <c r="D10" s="8"/>
      <c r="E10" s="8" t="str">
        <f t="shared" si="0"/>
        <v/>
      </c>
      <c r="F10" s="9" t="str">
        <f t="shared" si="1"/>
        <v/>
      </c>
      <c r="G10" s="9" t="str">
        <f t="shared" si="2"/>
        <v/>
      </c>
      <c r="H10" s="9" t="str">
        <f t="shared" si="3"/>
        <v/>
      </c>
      <c r="I10" s="10" t="str">
        <f t="shared" si="4"/>
        <v/>
      </c>
    </row>
    <row r="11" spans="1:13" x14ac:dyDescent="0.3">
      <c r="A11" s="1">
        <f t="shared" si="5"/>
        <v>45361</v>
      </c>
      <c r="B11" s="8"/>
      <c r="C11" s="8"/>
      <c r="D11" s="8"/>
      <c r="E11" s="8" t="str">
        <f t="shared" si="0"/>
        <v/>
      </c>
      <c r="F11" s="9" t="str">
        <f t="shared" si="1"/>
        <v/>
      </c>
      <c r="G11" s="9" t="str">
        <f t="shared" si="2"/>
        <v/>
      </c>
      <c r="H11" s="9" t="str">
        <f t="shared" si="3"/>
        <v/>
      </c>
      <c r="I11" s="10" t="str">
        <f t="shared" si="4"/>
        <v/>
      </c>
    </row>
    <row r="12" spans="1:13" x14ac:dyDescent="0.3">
      <c r="A12" s="1">
        <f t="shared" si="5"/>
        <v>45362</v>
      </c>
      <c r="B12" s="8"/>
      <c r="C12" s="8"/>
      <c r="D12" s="8"/>
      <c r="E12" s="8">
        <f t="shared" si="0"/>
        <v>0</v>
      </c>
      <c r="F12" s="9">
        <f t="shared" si="1"/>
        <v>0</v>
      </c>
      <c r="G12" s="9">
        <f t="shared" si="2"/>
        <v>8</v>
      </c>
      <c r="H12" s="9">
        <f t="shared" si="3"/>
        <v>-8</v>
      </c>
      <c r="I12" s="10">
        <f t="shared" si="4"/>
        <v>0</v>
      </c>
    </row>
    <row r="13" spans="1:13" x14ac:dyDescent="0.3">
      <c r="A13" s="1">
        <f t="shared" si="5"/>
        <v>45363</v>
      </c>
      <c r="B13" s="8"/>
      <c r="C13" s="8"/>
      <c r="D13" s="8"/>
      <c r="E13" s="8">
        <f t="shared" si="0"/>
        <v>0</v>
      </c>
      <c r="F13" s="9">
        <f t="shared" si="1"/>
        <v>0</v>
      </c>
      <c r="G13" s="9">
        <f t="shared" si="2"/>
        <v>8</v>
      </c>
      <c r="H13" s="9">
        <f t="shared" si="3"/>
        <v>-8</v>
      </c>
      <c r="I13" s="10">
        <f t="shared" si="4"/>
        <v>0</v>
      </c>
    </row>
    <row r="14" spans="1:13" x14ac:dyDescent="0.3">
      <c r="A14" s="1">
        <f t="shared" si="5"/>
        <v>45364</v>
      </c>
      <c r="B14" s="8"/>
      <c r="C14" s="8"/>
      <c r="D14" s="8"/>
      <c r="E14" s="8">
        <f t="shared" si="0"/>
        <v>0</v>
      </c>
      <c r="F14" s="9">
        <f t="shared" si="1"/>
        <v>0</v>
      </c>
      <c r="G14" s="9">
        <f t="shared" si="2"/>
        <v>8</v>
      </c>
      <c r="H14" s="9">
        <f t="shared" si="3"/>
        <v>-8</v>
      </c>
      <c r="I14" s="10">
        <f t="shared" si="4"/>
        <v>0</v>
      </c>
    </row>
    <row r="15" spans="1:13" x14ac:dyDescent="0.3">
      <c r="A15" s="1">
        <f t="shared" si="5"/>
        <v>45365</v>
      </c>
      <c r="B15" s="8"/>
      <c r="C15" s="8"/>
      <c r="D15" s="8"/>
      <c r="E15" s="8">
        <f t="shared" si="0"/>
        <v>0</v>
      </c>
      <c r="F15" s="9">
        <f t="shared" si="1"/>
        <v>0</v>
      </c>
      <c r="G15" s="9">
        <f t="shared" si="2"/>
        <v>8</v>
      </c>
      <c r="H15" s="9">
        <f t="shared" si="3"/>
        <v>-8</v>
      </c>
      <c r="I15" s="10">
        <f t="shared" si="4"/>
        <v>0</v>
      </c>
    </row>
    <row r="16" spans="1:13" x14ac:dyDescent="0.3">
      <c r="A16" s="1">
        <f t="shared" si="5"/>
        <v>45366</v>
      </c>
      <c r="B16" s="8"/>
      <c r="C16" s="8"/>
      <c r="D16" s="8"/>
      <c r="E16" s="8">
        <f t="shared" si="0"/>
        <v>0</v>
      </c>
      <c r="F16" s="9">
        <f t="shared" si="1"/>
        <v>0</v>
      </c>
      <c r="G16" s="9">
        <f t="shared" si="2"/>
        <v>8</v>
      </c>
      <c r="H16" s="9">
        <f t="shared" si="3"/>
        <v>-8</v>
      </c>
      <c r="I16" s="10">
        <f t="shared" si="4"/>
        <v>0</v>
      </c>
    </row>
    <row r="17" spans="1:9" x14ac:dyDescent="0.3">
      <c r="A17" s="1">
        <f t="shared" si="5"/>
        <v>45367</v>
      </c>
      <c r="B17" s="8"/>
      <c r="C17" s="8"/>
      <c r="D17" s="8"/>
      <c r="E17" s="8" t="str">
        <f t="shared" si="0"/>
        <v/>
      </c>
      <c r="F17" s="9" t="str">
        <f t="shared" si="1"/>
        <v/>
      </c>
      <c r="G17" s="9" t="str">
        <f t="shared" si="2"/>
        <v/>
      </c>
      <c r="H17" s="9" t="str">
        <f t="shared" si="3"/>
        <v/>
      </c>
      <c r="I17" s="10" t="str">
        <f t="shared" si="4"/>
        <v/>
      </c>
    </row>
    <row r="18" spans="1:9" x14ac:dyDescent="0.3">
      <c r="A18" s="1">
        <f t="shared" si="5"/>
        <v>45368</v>
      </c>
      <c r="B18" s="8"/>
      <c r="C18" s="8"/>
      <c r="D18" s="8"/>
      <c r="E18" s="8" t="str">
        <f t="shared" si="0"/>
        <v/>
      </c>
      <c r="F18" s="9" t="str">
        <f t="shared" si="1"/>
        <v/>
      </c>
      <c r="G18" s="9" t="str">
        <f t="shared" si="2"/>
        <v/>
      </c>
      <c r="H18" s="9" t="str">
        <f t="shared" si="3"/>
        <v/>
      </c>
      <c r="I18" s="10" t="str">
        <f t="shared" si="4"/>
        <v/>
      </c>
    </row>
    <row r="19" spans="1:9" x14ac:dyDescent="0.3">
      <c r="A19" s="1">
        <f t="shared" si="5"/>
        <v>45369</v>
      </c>
      <c r="B19" s="8"/>
      <c r="C19" s="8"/>
      <c r="D19" s="8"/>
      <c r="E19" s="8">
        <f t="shared" si="0"/>
        <v>0</v>
      </c>
      <c r="F19" s="9">
        <f t="shared" si="1"/>
        <v>0</v>
      </c>
      <c r="G19" s="9">
        <f t="shared" si="2"/>
        <v>8</v>
      </c>
      <c r="H19" s="9">
        <f t="shared" si="3"/>
        <v>-8</v>
      </c>
      <c r="I19" s="10">
        <f t="shared" si="4"/>
        <v>0</v>
      </c>
    </row>
    <row r="20" spans="1:9" x14ac:dyDescent="0.3">
      <c r="A20" s="1">
        <f t="shared" si="5"/>
        <v>45370</v>
      </c>
      <c r="B20" s="8"/>
      <c r="C20" s="8"/>
      <c r="D20" s="8"/>
      <c r="E20" s="8">
        <f t="shared" si="0"/>
        <v>0</v>
      </c>
      <c r="F20" s="9">
        <f t="shared" si="1"/>
        <v>0</v>
      </c>
      <c r="G20" s="9">
        <f t="shared" si="2"/>
        <v>8</v>
      </c>
      <c r="H20" s="9">
        <f t="shared" si="3"/>
        <v>-8</v>
      </c>
      <c r="I20" s="10">
        <f t="shared" si="4"/>
        <v>0</v>
      </c>
    </row>
    <row r="21" spans="1:9" x14ac:dyDescent="0.3">
      <c r="A21" s="1">
        <f t="shared" si="5"/>
        <v>45371</v>
      </c>
      <c r="B21" s="8"/>
      <c r="C21" s="8"/>
      <c r="D21" s="8"/>
      <c r="E21" s="8">
        <f t="shared" si="0"/>
        <v>0</v>
      </c>
      <c r="F21" s="9">
        <f t="shared" si="1"/>
        <v>0</v>
      </c>
      <c r="G21" s="9">
        <f t="shared" si="2"/>
        <v>8</v>
      </c>
      <c r="H21" s="9">
        <f t="shared" si="3"/>
        <v>-8</v>
      </c>
      <c r="I21" s="10">
        <f t="shared" si="4"/>
        <v>0</v>
      </c>
    </row>
    <row r="22" spans="1:9" x14ac:dyDescent="0.3">
      <c r="A22" s="1">
        <f t="shared" si="5"/>
        <v>45372</v>
      </c>
      <c r="B22" s="8"/>
      <c r="C22" s="8"/>
      <c r="D22" s="8"/>
      <c r="E22" s="8">
        <f t="shared" si="0"/>
        <v>0</v>
      </c>
      <c r="F22" s="9">
        <f t="shared" si="1"/>
        <v>0</v>
      </c>
      <c r="G22" s="9">
        <f t="shared" si="2"/>
        <v>8</v>
      </c>
      <c r="H22" s="9">
        <f t="shared" si="3"/>
        <v>-8</v>
      </c>
      <c r="I22" s="10">
        <f t="shared" si="4"/>
        <v>0</v>
      </c>
    </row>
    <row r="23" spans="1:9" x14ac:dyDescent="0.3">
      <c r="A23" s="1">
        <f t="shared" si="5"/>
        <v>45373</v>
      </c>
      <c r="B23" s="8"/>
      <c r="C23" s="8"/>
      <c r="D23" s="8"/>
      <c r="E23" s="8">
        <f t="shared" si="0"/>
        <v>0</v>
      </c>
      <c r="F23" s="9">
        <f t="shared" si="1"/>
        <v>0</v>
      </c>
      <c r="G23" s="9">
        <f t="shared" si="2"/>
        <v>8</v>
      </c>
      <c r="H23" s="9">
        <f t="shared" si="3"/>
        <v>-8</v>
      </c>
      <c r="I23" s="10">
        <f t="shared" si="4"/>
        <v>0</v>
      </c>
    </row>
    <row r="24" spans="1:9" x14ac:dyDescent="0.3">
      <c r="A24" s="1">
        <f t="shared" si="5"/>
        <v>45374</v>
      </c>
      <c r="B24" s="8"/>
      <c r="C24" s="8"/>
      <c r="D24" s="8"/>
      <c r="E24" s="8" t="str">
        <f t="shared" si="0"/>
        <v/>
      </c>
      <c r="F24" s="9" t="str">
        <f t="shared" si="1"/>
        <v/>
      </c>
      <c r="G24" s="9" t="str">
        <f t="shared" si="2"/>
        <v/>
      </c>
      <c r="H24" s="9" t="str">
        <f t="shared" si="3"/>
        <v/>
      </c>
      <c r="I24" s="10" t="str">
        <f t="shared" si="4"/>
        <v/>
      </c>
    </row>
    <row r="25" spans="1:9" x14ac:dyDescent="0.3">
      <c r="A25" s="1">
        <f t="shared" si="5"/>
        <v>45375</v>
      </c>
      <c r="B25" s="8"/>
      <c r="C25" s="8"/>
      <c r="D25" s="8"/>
      <c r="E25" s="8" t="str">
        <f t="shared" si="0"/>
        <v/>
      </c>
      <c r="F25" s="9" t="str">
        <f t="shared" si="1"/>
        <v/>
      </c>
      <c r="G25" s="9" t="str">
        <f t="shared" si="2"/>
        <v/>
      </c>
      <c r="H25" s="9" t="str">
        <f t="shared" si="3"/>
        <v/>
      </c>
      <c r="I25" s="10" t="str">
        <f t="shared" si="4"/>
        <v/>
      </c>
    </row>
    <row r="26" spans="1:9" x14ac:dyDescent="0.3">
      <c r="A26" s="1">
        <f t="shared" si="5"/>
        <v>45376</v>
      </c>
      <c r="B26" s="8"/>
      <c r="C26" s="8"/>
      <c r="D26" s="8"/>
      <c r="E26" s="8">
        <f t="shared" si="0"/>
        <v>0</v>
      </c>
      <c r="F26" s="9">
        <f t="shared" si="1"/>
        <v>0</v>
      </c>
      <c r="G26" s="9">
        <f t="shared" si="2"/>
        <v>8</v>
      </c>
      <c r="H26" s="9">
        <f t="shared" si="3"/>
        <v>-8</v>
      </c>
      <c r="I26" s="10">
        <f t="shared" si="4"/>
        <v>0</v>
      </c>
    </row>
    <row r="27" spans="1:9" x14ac:dyDescent="0.3">
      <c r="A27" s="1">
        <f t="shared" si="5"/>
        <v>45377</v>
      </c>
      <c r="B27" s="8"/>
      <c r="C27" s="8"/>
      <c r="D27" s="8"/>
      <c r="E27" s="8">
        <f t="shared" si="0"/>
        <v>0</v>
      </c>
      <c r="F27" s="9">
        <f t="shared" si="1"/>
        <v>0</v>
      </c>
      <c r="G27" s="9">
        <f t="shared" si="2"/>
        <v>8</v>
      </c>
      <c r="H27" s="9">
        <f t="shared" si="3"/>
        <v>-8</v>
      </c>
      <c r="I27" s="10">
        <f t="shared" si="4"/>
        <v>0</v>
      </c>
    </row>
    <row r="28" spans="1:9" x14ac:dyDescent="0.3">
      <c r="A28" s="1">
        <f t="shared" si="5"/>
        <v>45378</v>
      </c>
      <c r="B28" s="8"/>
      <c r="C28" s="8"/>
      <c r="D28" s="8"/>
      <c r="E28" s="8">
        <f t="shared" si="0"/>
        <v>0</v>
      </c>
      <c r="F28" s="9">
        <f t="shared" si="1"/>
        <v>0</v>
      </c>
      <c r="G28" s="9">
        <f t="shared" si="2"/>
        <v>8</v>
      </c>
      <c r="H28" s="9">
        <f t="shared" si="3"/>
        <v>-8</v>
      </c>
      <c r="I28" s="10">
        <f t="shared" si="4"/>
        <v>0</v>
      </c>
    </row>
    <row r="29" spans="1:9" x14ac:dyDescent="0.3">
      <c r="A29" s="1">
        <f t="shared" si="5"/>
        <v>45379</v>
      </c>
      <c r="B29" s="8"/>
      <c r="C29" s="8"/>
      <c r="D29" s="8"/>
      <c r="E29" s="8">
        <f t="shared" si="0"/>
        <v>0</v>
      </c>
      <c r="F29" s="9">
        <f t="shared" si="1"/>
        <v>0</v>
      </c>
      <c r="G29" s="9">
        <f t="shared" si="2"/>
        <v>8</v>
      </c>
      <c r="H29" s="9">
        <f t="shared" si="3"/>
        <v>-8</v>
      </c>
      <c r="I29" s="10">
        <f t="shared" si="4"/>
        <v>0</v>
      </c>
    </row>
    <row r="30" spans="1:9" x14ac:dyDescent="0.3">
      <c r="A30" s="1">
        <f>IF(MONTH(A29+1)&gt;MONTH(A29),"",A29+1)</f>
        <v>45380</v>
      </c>
      <c r="B30" s="8"/>
      <c r="C30" s="8"/>
      <c r="D30" s="8"/>
      <c r="E30" s="8">
        <f t="shared" si="0"/>
        <v>0</v>
      </c>
      <c r="F30" s="9">
        <f t="shared" si="1"/>
        <v>0</v>
      </c>
      <c r="G30" s="9">
        <f t="shared" si="2"/>
        <v>8</v>
      </c>
      <c r="H30" s="9">
        <f t="shared" si="3"/>
        <v>-8</v>
      </c>
      <c r="I30" s="10">
        <f t="shared" si="4"/>
        <v>0</v>
      </c>
    </row>
    <row r="31" spans="1:9" x14ac:dyDescent="0.3">
      <c r="A31" s="1">
        <f>IF(MONTH(A29+2)&gt;MONTH(A29),"",A29+2)</f>
        <v>45381</v>
      </c>
      <c r="B31" s="8"/>
      <c r="C31" s="8"/>
      <c r="D31" s="8"/>
      <c r="E31" s="8" t="str">
        <f t="shared" si="0"/>
        <v/>
      </c>
      <c r="F31" s="9" t="str">
        <f t="shared" si="1"/>
        <v/>
      </c>
      <c r="G31" s="9" t="str">
        <f t="shared" si="2"/>
        <v/>
      </c>
      <c r="H31" s="9" t="str">
        <f t="shared" si="3"/>
        <v/>
      </c>
      <c r="I31" s="10" t="str">
        <f t="shared" si="4"/>
        <v/>
      </c>
    </row>
    <row r="32" spans="1:9" x14ac:dyDescent="0.3">
      <c r="A32" s="1">
        <f>IF(MONTH(A29+3)&gt;MONTH(A29),"",A29+3)</f>
        <v>45382</v>
      </c>
      <c r="B32" s="8"/>
      <c r="C32" s="8"/>
      <c r="D32" s="8"/>
      <c r="E32" s="8" t="str">
        <f t="shared" si="0"/>
        <v/>
      </c>
      <c r="F32" s="9" t="str">
        <f t="shared" si="1"/>
        <v/>
      </c>
      <c r="G32" s="9" t="str">
        <f t="shared" si="2"/>
        <v/>
      </c>
      <c r="H32" s="9" t="str">
        <f t="shared" si="3"/>
        <v/>
      </c>
      <c r="I32" s="10" t="str">
        <f t="shared" si="4"/>
        <v/>
      </c>
    </row>
    <row r="34" spans="4:9" x14ac:dyDescent="0.3">
      <c r="D34" t="s">
        <v>7</v>
      </c>
      <c r="E34" s="11">
        <f>SUM(E2:E32)</f>
        <v>0</v>
      </c>
      <c r="F34" s="9">
        <f>SUM(F2:F32)</f>
        <v>0</v>
      </c>
      <c r="G34" s="12">
        <f>SUM(G2:G32)</f>
        <v>168</v>
      </c>
      <c r="H34" s="9">
        <f>SUM(H2:H32)</f>
        <v>-168</v>
      </c>
      <c r="I34" s="13">
        <f>SUM(I2:I32)</f>
        <v>0</v>
      </c>
    </row>
  </sheetData>
  <conditionalFormatting sqref="A1:I32">
    <cfRule type="expression" dxfId="9" priority="1">
      <formula>WEEKDAY($A1,2)&gt;=6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59F86-92E3-4ACB-A78C-29988FE08959}">
  <dimension ref="A1:M34"/>
  <sheetViews>
    <sheetView workbookViewId="0">
      <selection activeCell="I2" sqref="I2:I31"/>
    </sheetView>
  </sheetViews>
  <sheetFormatPr baseColWidth="10" defaultRowHeight="14.4" x14ac:dyDescent="0.3"/>
  <cols>
    <col min="1" max="1" width="14.33203125" customWidth="1"/>
    <col min="2" max="2" width="13.109375" customWidth="1"/>
    <col min="3" max="3" width="12.109375" customWidth="1"/>
    <col min="6" max="6" width="18.44140625" customWidth="1"/>
    <col min="7" max="7" width="17.5546875" customWidth="1"/>
    <col min="8" max="8" width="19.109375" customWidth="1"/>
    <col min="11" max="11" width="15.6640625" customWidth="1"/>
  </cols>
  <sheetData>
    <row r="1" spans="1:13" x14ac:dyDescent="0.3">
      <c r="A1" s="6" t="s">
        <v>0</v>
      </c>
      <c r="B1" s="6" t="s">
        <v>1</v>
      </c>
      <c r="C1" s="6" t="s">
        <v>2</v>
      </c>
      <c r="D1" s="6" t="s">
        <v>3</v>
      </c>
      <c r="E1" s="6" t="s">
        <v>10</v>
      </c>
      <c r="F1" s="6" t="s">
        <v>11</v>
      </c>
      <c r="G1" s="6" t="s">
        <v>4</v>
      </c>
      <c r="H1" s="6" t="s">
        <v>6</v>
      </c>
      <c r="I1" s="6" t="s">
        <v>8</v>
      </c>
      <c r="K1" s="2" t="s">
        <v>5</v>
      </c>
      <c r="L1" s="3">
        <v>0.33333333333333331</v>
      </c>
      <c r="M1" s="7"/>
    </row>
    <row r="2" spans="1:13" x14ac:dyDescent="0.3">
      <c r="A2" s="1">
        <v>45383</v>
      </c>
      <c r="B2" s="8"/>
      <c r="C2" s="8"/>
      <c r="D2" s="8"/>
      <c r="E2" s="8">
        <f>IF(A2="","",IF(WEEKDAY(A2,2)&gt;=6,"",C2-B2-D2))</f>
        <v>0</v>
      </c>
      <c r="F2" s="9">
        <f>IF(ISNUMBER(E2),E2*24,"")</f>
        <v>0</v>
      </c>
      <c r="G2" s="9">
        <f>IF(A2="","",IF(WEEKDAY(A2,2)&gt;=6,"",$L$1*24))</f>
        <v>8</v>
      </c>
      <c r="H2" s="9">
        <f>IF(ISNUMBER(E2),F2-G2,"")</f>
        <v>-8</v>
      </c>
      <c r="I2" s="10">
        <f>IF(ISNUMBER(E2),F2*$L$2,"")</f>
        <v>0</v>
      </c>
      <c r="K2" s="2" t="s">
        <v>9</v>
      </c>
      <c r="L2" s="5">
        <v>14</v>
      </c>
      <c r="M2" s="4"/>
    </row>
    <row r="3" spans="1:13" x14ac:dyDescent="0.3">
      <c r="A3" s="1">
        <f>A2+1</f>
        <v>45384</v>
      </c>
      <c r="B3" s="8"/>
      <c r="C3" s="8"/>
      <c r="D3" s="8"/>
      <c r="E3" s="8">
        <f t="shared" ref="E3:E32" si="0">IF(A3="","",IF(WEEKDAY(A3,2)&gt;=6,"",C3-B3-D3))</f>
        <v>0</v>
      </c>
      <c r="F3" s="9">
        <f t="shared" ref="F3:F32" si="1">IF(ISNUMBER(E3),E3*24,"")</f>
        <v>0</v>
      </c>
      <c r="G3" s="9">
        <f t="shared" ref="G3:G32" si="2">IF(A3="","",IF(WEEKDAY(A3,2)&gt;=6,"",$L$1*24))</f>
        <v>8</v>
      </c>
      <c r="H3" s="9">
        <f t="shared" ref="H3:H31" si="3">IF(ISNUMBER(E3),F3-G3,"")</f>
        <v>-8</v>
      </c>
      <c r="I3" s="10">
        <f t="shared" ref="I3:I31" si="4">IF(ISNUMBER(E3),F3*$L$2,"")</f>
        <v>0</v>
      </c>
    </row>
    <row r="4" spans="1:13" x14ac:dyDescent="0.3">
      <c r="A4" s="1">
        <f t="shared" ref="A4:A29" si="5">A3+1</f>
        <v>45385</v>
      </c>
      <c r="B4" s="8"/>
      <c r="C4" s="8"/>
      <c r="D4" s="8"/>
      <c r="E4" s="8">
        <f t="shared" si="0"/>
        <v>0</v>
      </c>
      <c r="F4" s="9">
        <f t="shared" si="1"/>
        <v>0</v>
      </c>
      <c r="G4" s="9">
        <f t="shared" si="2"/>
        <v>8</v>
      </c>
      <c r="H4" s="9">
        <f t="shared" si="3"/>
        <v>-8</v>
      </c>
      <c r="I4" s="10">
        <f t="shared" si="4"/>
        <v>0</v>
      </c>
    </row>
    <row r="5" spans="1:13" x14ac:dyDescent="0.3">
      <c r="A5" s="1">
        <f t="shared" si="5"/>
        <v>45386</v>
      </c>
      <c r="B5" s="8"/>
      <c r="C5" s="8"/>
      <c r="D5" s="8"/>
      <c r="E5" s="8">
        <f t="shared" si="0"/>
        <v>0</v>
      </c>
      <c r="F5" s="9">
        <f t="shared" si="1"/>
        <v>0</v>
      </c>
      <c r="G5" s="9">
        <f t="shared" si="2"/>
        <v>8</v>
      </c>
      <c r="H5" s="9">
        <f t="shared" si="3"/>
        <v>-8</v>
      </c>
      <c r="I5" s="10">
        <f t="shared" si="4"/>
        <v>0</v>
      </c>
    </row>
    <row r="6" spans="1:13" x14ac:dyDescent="0.3">
      <c r="A6" s="1">
        <f t="shared" si="5"/>
        <v>45387</v>
      </c>
      <c r="B6" s="8"/>
      <c r="C6" s="8"/>
      <c r="D6" s="8"/>
      <c r="E6" s="8">
        <f>IF(A6="","",IF(WEEKDAY(A6,2)&gt;=6,"",C6-B6-D6))</f>
        <v>0</v>
      </c>
      <c r="F6" s="9">
        <f t="shared" si="1"/>
        <v>0</v>
      </c>
      <c r="G6" s="9">
        <f t="shared" si="2"/>
        <v>8</v>
      </c>
      <c r="H6" s="9">
        <f t="shared" si="3"/>
        <v>-8</v>
      </c>
      <c r="I6" s="10">
        <f t="shared" si="4"/>
        <v>0</v>
      </c>
    </row>
    <row r="7" spans="1:13" x14ac:dyDescent="0.3">
      <c r="A7" s="1">
        <f t="shared" si="5"/>
        <v>45388</v>
      </c>
      <c r="B7" s="8"/>
      <c r="C7" s="8"/>
      <c r="D7" s="8"/>
      <c r="E7" s="8" t="str">
        <f t="shared" si="0"/>
        <v/>
      </c>
      <c r="F7" s="9" t="str">
        <f t="shared" si="1"/>
        <v/>
      </c>
      <c r="G7" s="9" t="str">
        <f t="shared" si="2"/>
        <v/>
      </c>
      <c r="H7" s="9" t="str">
        <f t="shared" si="3"/>
        <v/>
      </c>
      <c r="I7" s="10" t="str">
        <f t="shared" si="4"/>
        <v/>
      </c>
    </row>
    <row r="8" spans="1:13" x14ac:dyDescent="0.3">
      <c r="A8" s="1">
        <f t="shared" si="5"/>
        <v>45389</v>
      </c>
      <c r="B8" s="8"/>
      <c r="C8" s="8"/>
      <c r="D8" s="8"/>
      <c r="E8" s="8" t="str">
        <f>IF(A8="","",IF(WEEKDAY(A8,2)&gt;=6,"",C8-B8-D8))</f>
        <v/>
      </c>
      <c r="F8" s="9" t="str">
        <f t="shared" si="1"/>
        <v/>
      </c>
      <c r="G8" s="9" t="str">
        <f t="shared" si="2"/>
        <v/>
      </c>
      <c r="H8" s="9" t="str">
        <f t="shared" si="3"/>
        <v/>
      </c>
      <c r="I8" s="10" t="str">
        <f t="shared" si="4"/>
        <v/>
      </c>
    </row>
    <row r="9" spans="1:13" x14ac:dyDescent="0.3">
      <c r="A9" s="1">
        <f t="shared" si="5"/>
        <v>45390</v>
      </c>
      <c r="B9" s="8"/>
      <c r="C9" s="8"/>
      <c r="D9" s="8"/>
      <c r="E9" s="8">
        <f t="shared" si="0"/>
        <v>0</v>
      </c>
      <c r="F9" s="9">
        <f t="shared" si="1"/>
        <v>0</v>
      </c>
      <c r="G9" s="9">
        <f t="shared" si="2"/>
        <v>8</v>
      </c>
      <c r="H9" s="9">
        <f t="shared" si="3"/>
        <v>-8</v>
      </c>
      <c r="I9" s="10">
        <f t="shared" si="4"/>
        <v>0</v>
      </c>
    </row>
    <row r="10" spans="1:13" x14ac:dyDescent="0.3">
      <c r="A10" s="1">
        <f t="shared" si="5"/>
        <v>45391</v>
      </c>
      <c r="B10" s="8"/>
      <c r="C10" s="8"/>
      <c r="D10" s="8"/>
      <c r="E10" s="8">
        <f t="shared" si="0"/>
        <v>0</v>
      </c>
      <c r="F10" s="9">
        <f t="shared" si="1"/>
        <v>0</v>
      </c>
      <c r="G10" s="9">
        <f t="shared" si="2"/>
        <v>8</v>
      </c>
      <c r="H10" s="9">
        <f t="shared" si="3"/>
        <v>-8</v>
      </c>
      <c r="I10" s="10">
        <f t="shared" si="4"/>
        <v>0</v>
      </c>
    </row>
    <row r="11" spans="1:13" x14ac:dyDescent="0.3">
      <c r="A11" s="1">
        <f t="shared" si="5"/>
        <v>45392</v>
      </c>
      <c r="B11" s="8"/>
      <c r="C11" s="8"/>
      <c r="D11" s="8"/>
      <c r="E11" s="8">
        <f t="shared" si="0"/>
        <v>0</v>
      </c>
      <c r="F11" s="9">
        <f t="shared" si="1"/>
        <v>0</v>
      </c>
      <c r="G11" s="9">
        <f t="shared" si="2"/>
        <v>8</v>
      </c>
      <c r="H11" s="9">
        <f t="shared" si="3"/>
        <v>-8</v>
      </c>
      <c r="I11" s="10">
        <f t="shared" si="4"/>
        <v>0</v>
      </c>
    </row>
    <row r="12" spans="1:13" x14ac:dyDescent="0.3">
      <c r="A12" s="1">
        <f t="shared" si="5"/>
        <v>45393</v>
      </c>
      <c r="B12" s="8"/>
      <c r="C12" s="8"/>
      <c r="D12" s="8"/>
      <c r="E12" s="8">
        <f t="shared" si="0"/>
        <v>0</v>
      </c>
      <c r="F12" s="9">
        <f t="shared" si="1"/>
        <v>0</v>
      </c>
      <c r="G12" s="9">
        <f t="shared" si="2"/>
        <v>8</v>
      </c>
      <c r="H12" s="9">
        <f t="shared" si="3"/>
        <v>-8</v>
      </c>
      <c r="I12" s="10">
        <f t="shared" si="4"/>
        <v>0</v>
      </c>
    </row>
    <row r="13" spans="1:13" x14ac:dyDescent="0.3">
      <c r="A13" s="1">
        <f t="shared" si="5"/>
        <v>45394</v>
      </c>
      <c r="B13" s="8"/>
      <c r="C13" s="8"/>
      <c r="D13" s="8"/>
      <c r="E13" s="8">
        <f t="shared" si="0"/>
        <v>0</v>
      </c>
      <c r="F13" s="9">
        <f t="shared" si="1"/>
        <v>0</v>
      </c>
      <c r="G13" s="9">
        <f t="shared" si="2"/>
        <v>8</v>
      </c>
      <c r="H13" s="9">
        <f t="shared" si="3"/>
        <v>-8</v>
      </c>
      <c r="I13" s="10">
        <f t="shared" si="4"/>
        <v>0</v>
      </c>
    </row>
    <row r="14" spans="1:13" x14ac:dyDescent="0.3">
      <c r="A14" s="1">
        <f t="shared" si="5"/>
        <v>45395</v>
      </c>
      <c r="B14" s="8"/>
      <c r="C14" s="8"/>
      <c r="D14" s="8"/>
      <c r="E14" s="8" t="str">
        <f t="shared" si="0"/>
        <v/>
      </c>
      <c r="F14" s="9" t="str">
        <f t="shared" si="1"/>
        <v/>
      </c>
      <c r="G14" s="9" t="str">
        <f t="shared" si="2"/>
        <v/>
      </c>
      <c r="H14" s="9" t="str">
        <f t="shared" si="3"/>
        <v/>
      </c>
      <c r="I14" s="10" t="str">
        <f t="shared" si="4"/>
        <v/>
      </c>
    </row>
    <row r="15" spans="1:13" x14ac:dyDescent="0.3">
      <c r="A15" s="1">
        <f t="shared" si="5"/>
        <v>45396</v>
      </c>
      <c r="B15" s="8"/>
      <c r="C15" s="8"/>
      <c r="D15" s="8"/>
      <c r="E15" s="8" t="str">
        <f t="shared" si="0"/>
        <v/>
      </c>
      <c r="F15" s="9" t="str">
        <f t="shared" si="1"/>
        <v/>
      </c>
      <c r="G15" s="9" t="str">
        <f t="shared" si="2"/>
        <v/>
      </c>
      <c r="H15" s="9" t="str">
        <f t="shared" si="3"/>
        <v/>
      </c>
      <c r="I15" s="10" t="str">
        <f t="shared" si="4"/>
        <v/>
      </c>
    </row>
    <row r="16" spans="1:13" x14ac:dyDescent="0.3">
      <c r="A16" s="1">
        <f t="shared" si="5"/>
        <v>45397</v>
      </c>
      <c r="B16" s="8"/>
      <c r="C16" s="8"/>
      <c r="D16" s="8"/>
      <c r="E16" s="8">
        <f t="shared" si="0"/>
        <v>0</v>
      </c>
      <c r="F16" s="9">
        <f t="shared" si="1"/>
        <v>0</v>
      </c>
      <c r="G16" s="9">
        <f t="shared" si="2"/>
        <v>8</v>
      </c>
      <c r="H16" s="9">
        <f t="shared" si="3"/>
        <v>-8</v>
      </c>
      <c r="I16" s="10">
        <f t="shared" si="4"/>
        <v>0</v>
      </c>
    </row>
    <row r="17" spans="1:9" x14ac:dyDescent="0.3">
      <c r="A17" s="1">
        <f t="shared" si="5"/>
        <v>45398</v>
      </c>
      <c r="B17" s="8"/>
      <c r="C17" s="8"/>
      <c r="D17" s="8"/>
      <c r="E17" s="8">
        <f t="shared" si="0"/>
        <v>0</v>
      </c>
      <c r="F17" s="9">
        <f t="shared" si="1"/>
        <v>0</v>
      </c>
      <c r="G17" s="9">
        <f t="shared" si="2"/>
        <v>8</v>
      </c>
      <c r="H17" s="9">
        <f t="shared" si="3"/>
        <v>-8</v>
      </c>
      <c r="I17" s="10">
        <f t="shared" si="4"/>
        <v>0</v>
      </c>
    </row>
    <row r="18" spans="1:9" x14ac:dyDescent="0.3">
      <c r="A18" s="1">
        <f t="shared" si="5"/>
        <v>45399</v>
      </c>
      <c r="B18" s="8"/>
      <c r="C18" s="8"/>
      <c r="D18" s="8"/>
      <c r="E18" s="8">
        <f t="shared" si="0"/>
        <v>0</v>
      </c>
      <c r="F18" s="9">
        <f t="shared" si="1"/>
        <v>0</v>
      </c>
      <c r="G18" s="9">
        <f t="shared" si="2"/>
        <v>8</v>
      </c>
      <c r="H18" s="9">
        <f t="shared" si="3"/>
        <v>-8</v>
      </c>
      <c r="I18" s="10">
        <f t="shared" si="4"/>
        <v>0</v>
      </c>
    </row>
    <row r="19" spans="1:9" x14ac:dyDescent="0.3">
      <c r="A19" s="1">
        <f t="shared" si="5"/>
        <v>45400</v>
      </c>
      <c r="B19" s="8"/>
      <c r="C19" s="8"/>
      <c r="D19" s="8"/>
      <c r="E19" s="8">
        <f t="shared" si="0"/>
        <v>0</v>
      </c>
      <c r="F19" s="9">
        <f t="shared" si="1"/>
        <v>0</v>
      </c>
      <c r="G19" s="9">
        <f t="shared" si="2"/>
        <v>8</v>
      </c>
      <c r="H19" s="9">
        <f t="shared" si="3"/>
        <v>-8</v>
      </c>
      <c r="I19" s="10">
        <f t="shared" si="4"/>
        <v>0</v>
      </c>
    </row>
    <row r="20" spans="1:9" x14ac:dyDescent="0.3">
      <c r="A20" s="1">
        <f t="shared" si="5"/>
        <v>45401</v>
      </c>
      <c r="B20" s="8"/>
      <c r="C20" s="8"/>
      <c r="D20" s="8"/>
      <c r="E20" s="8">
        <f t="shared" si="0"/>
        <v>0</v>
      </c>
      <c r="F20" s="9">
        <f t="shared" si="1"/>
        <v>0</v>
      </c>
      <c r="G20" s="9">
        <f t="shared" si="2"/>
        <v>8</v>
      </c>
      <c r="H20" s="9">
        <f t="shared" si="3"/>
        <v>-8</v>
      </c>
      <c r="I20" s="10">
        <f t="shared" si="4"/>
        <v>0</v>
      </c>
    </row>
    <row r="21" spans="1:9" x14ac:dyDescent="0.3">
      <c r="A21" s="1">
        <f t="shared" si="5"/>
        <v>45402</v>
      </c>
      <c r="B21" s="8"/>
      <c r="C21" s="8"/>
      <c r="D21" s="8"/>
      <c r="E21" s="8" t="str">
        <f t="shared" si="0"/>
        <v/>
      </c>
      <c r="F21" s="9" t="str">
        <f t="shared" si="1"/>
        <v/>
      </c>
      <c r="G21" s="9" t="str">
        <f t="shared" si="2"/>
        <v/>
      </c>
      <c r="H21" s="9" t="str">
        <f t="shared" si="3"/>
        <v/>
      </c>
      <c r="I21" s="10" t="str">
        <f t="shared" si="4"/>
        <v/>
      </c>
    </row>
    <row r="22" spans="1:9" x14ac:dyDescent="0.3">
      <c r="A22" s="1">
        <f t="shared" si="5"/>
        <v>45403</v>
      </c>
      <c r="B22" s="8"/>
      <c r="C22" s="8"/>
      <c r="D22" s="8"/>
      <c r="E22" s="8" t="str">
        <f t="shared" si="0"/>
        <v/>
      </c>
      <c r="F22" s="9" t="str">
        <f t="shared" si="1"/>
        <v/>
      </c>
      <c r="G22" s="9" t="str">
        <f t="shared" si="2"/>
        <v/>
      </c>
      <c r="H22" s="9" t="str">
        <f t="shared" si="3"/>
        <v/>
      </c>
      <c r="I22" s="10" t="str">
        <f t="shared" si="4"/>
        <v/>
      </c>
    </row>
    <row r="23" spans="1:9" x14ac:dyDescent="0.3">
      <c r="A23" s="1">
        <f t="shared" si="5"/>
        <v>45404</v>
      </c>
      <c r="B23" s="8"/>
      <c r="C23" s="8"/>
      <c r="D23" s="8"/>
      <c r="E23" s="8">
        <f t="shared" si="0"/>
        <v>0</v>
      </c>
      <c r="F23" s="9">
        <f t="shared" si="1"/>
        <v>0</v>
      </c>
      <c r="G23" s="9">
        <f t="shared" si="2"/>
        <v>8</v>
      </c>
      <c r="H23" s="9">
        <f t="shared" si="3"/>
        <v>-8</v>
      </c>
      <c r="I23" s="10">
        <f t="shared" si="4"/>
        <v>0</v>
      </c>
    </row>
    <row r="24" spans="1:9" x14ac:dyDescent="0.3">
      <c r="A24" s="1">
        <f t="shared" si="5"/>
        <v>45405</v>
      </c>
      <c r="B24" s="8"/>
      <c r="C24" s="8"/>
      <c r="D24" s="8"/>
      <c r="E24" s="8">
        <f t="shared" si="0"/>
        <v>0</v>
      </c>
      <c r="F24" s="9">
        <f t="shared" si="1"/>
        <v>0</v>
      </c>
      <c r="G24" s="9">
        <f t="shared" si="2"/>
        <v>8</v>
      </c>
      <c r="H24" s="9">
        <f t="shared" si="3"/>
        <v>-8</v>
      </c>
      <c r="I24" s="10">
        <f t="shared" si="4"/>
        <v>0</v>
      </c>
    </row>
    <row r="25" spans="1:9" x14ac:dyDescent="0.3">
      <c r="A25" s="1">
        <f t="shared" si="5"/>
        <v>45406</v>
      </c>
      <c r="B25" s="8"/>
      <c r="C25" s="8"/>
      <c r="D25" s="8"/>
      <c r="E25" s="8">
        <f t="shared" si="0"/>
        <v>0</v>
      </c>
      <c r="F25" s="9">
        <f t="shared" si="1"/>
        <v>0</v>
      </c>
      <c r="G25" s="9">
        <f t="shared" si="2"/>
        <v>8</v>
      </c>
      <c r="H25" s="9">
        <f t="shared" si="3"/>
        <v>-8</v>
      </c>
      <c r="I25" s="10">
        <f t="shared" si="4"/>
        <v>0</v>
      </c>
    </row>
    <row r="26" spans="1:9" x14ac:dyDescent="0.3">
      <c r="A26" s="1">
        <f t="shared" si="5"/>
        <v>45407</v>
      </c>
      <c r="B26" s="8"/>
      <c r="C26" s="8"/>
      <c r="D26" s="8"/>
      <c r="E26" s="8">
        <f t="shared" si="0"/>
        <v>0</v>
      </c>
      <c r="F26" s="9">
        <f t="shared" si="1"/>
        <v>0</v>
      </c>
      <c r="G26" s="9">
        <f t="shared" si="2"/>
        <v>8</v>
      </c>
      <c r="H26" s="9">
        <f t="shared" si="3"/>
        <v>-8</v>
      </c>
      <c r="I26" s="10">
        <f t="shared" si="4"/>
        <v>0</v>
      </c>
    </row>
    <row r="27" spans="1:9" x14ac:dyDescent="0.3">
      <c r="A27" s="1">
        <f t="shared" si="5"/>
        <v>45408</v>
      </c>
      <c r="B27" s="8"/>
      <c r="C27" s="8"/>
      <c r="D27" s="8"/>
      <c r="E27" s="8">
        <f t="shared" si="0"/>
        <v>0</v>
      </c>
      <c r="F27" s="9">
        <f t="shared" si="1"/>
        <v>0</v>
      </c>
      <c r="G27" s="9">
        <f t="shared" si="2"/>
        <v>8</v>
      </c>
      <c r="H27" s="9">
        <f t="shared" si="3"/>
        <v>-8</v>
      </c>
      <c r="I27" s="10">
        <f t="shared" si="4"/>
        <v>0</v>
      </c>
    </row>
    <row r="28" spans="1:9" x14ac:dyDescent="0.3">
      <c r="A28" s="1">
        <f t="shared" si="5"/>
        <v>45409</v>
      </c>
      <c r="B28" s="8"/>
      <c r="C28" s="8"/>
      <c r="D28" s="8"/>
      <c r="E28" s="8" t="str">
        <f t="shared" si="0"/>
        <v/>
      </c>
      <c r="F28" s="9" t="str">
        <f t="shared" si="1"/>
        <v/>
      </c>
      <c r="G28" s="9" t="str">
        <f t="shared" si="2"/>
        <v/>
      </c>
      <c r="H28" s="9" t="str">
        <f t="shared" si="3"/>
        <v/>
      </c>
      <c r="I28" s="10" t="str">
        <f t="shared" si="4"/>
        <v/>
      </c>
    </row>
    <row r="29" spans="1:9" x14ac:dyDescent="0.3">
      <c r="A29" s="1">
        <f t="shared" si="5"/>
        <v>45410</v>
      </c>
      <c r="B29" s="8"/>
      <c r="C29" s="8"/>
      <c r="D29" s="8"/>
      <c r="E29" s="8" t="str">
        <f t="shared" si="0"/>
        <v/>
      </c>
      <c r="F29" s="9" t="str">
        <f t="shared" si="1"/>
        <v/>
      </c>
      <c r="G29" s="9" t="str">
        <f t="shared" si="2"/>
        <v/>
      </c>
      <c r="H29" s="9" t="str">
        <f t="shared" si="3"/>
        <v/>
      </c>
      <c r="I29" s="10" t="str">
        <f t="shared" si="4"/>
        <v/>
      </c>
    </row>
    <row r="30" spans="1:9" x14ac:dyDescent="0.3">
      <c r="A30" s="1">
        <f>IF(MONTH(A29+1)&gt;MONTH(A29),"",A29+1)</f>
        <v>45411</v>
      </c>
      <c r="B30" s="8"/>
      <c r="C30" s="8"/>
      <c r="D30" s="8"/>
      <c r="E30" s="8">
        <f t="shared" si="0"/>
        <v>0</v>
      </c>
      <c r="F30" s="9">
        <f t="shared" si="1"/>
        <v>0</v>
      </c>
      <c r="G30" s="9">
        <f t="shared" si="2"/>
        <v>8</v>
      </c>
      <c r="H30" s="9">
        <f t="shared" si="3"/>
        <v>-8</v>
      </c>
      <c r="I30" s="10">
        <f t="shared" si="4"/>
        <v>0</v>
      </c>
    </row>
    <row r="31" spans="1:9" x14ac:dyDescent="0.3">
      <c r="A31" s="1">
        <f>IF(MONTH(A29+2)&gt;MONTH(A29),"",A29+2)</f>
        <v>45412</v>
      </c>
      <c r="B31" s="8"/>
      <c r="C31" s="8"/>
      <c r="D31" s="8"/>
      <c r="E31" s="8">
        <f t="shared" si="0"/>
        <v>0</v>
      </c>
      <c r="F31" s="9">
        <f t="shared" si="1"/>
        <v>0</v>
      </c>
      <c r="G31" s="9">
        <f t="shared" si="2"/>
        <v>8</v>
      </c>
      <c r="H31" s="9">
        <f t="shared" si="3"/>
        <v>-8</v>
      </c>
      <c r="I31" s="10">
        <f t="shared" si="4"/>
        <v>0</v>
      </c>
    </row>
    <row r="32" spans="1:9" x14ac:dyDescent="0.3">
      <c r="A32" s="1" t="str">
        <f>IF(MONTH(A29+3)&gt;MONTH(A29),"",A29+3)</f>
        <v/>
      </c>
      <c r="B32" s="8"/>
      <c r="C32" s="8"/>
      <c r="D32" s="8"/>
      <c r="E32" s="8" t="str">
        <f t="shared" si="0"/>
        <v/>
      </c>
      <c r="F32" s="9" t="str">
        <f t="shared" si="1"/>
        <v/>
      </c>
      <c r="G32" s="9" t="str">
        <f t="shared" si="2"/>
        <v/>
      </c>
      <c r="H32" s="9" t="str">
        <f t="shared" ref="H3:H32" si="6">IF(G32&lt;&gt;"",F32-G32,"")</f>
        <v/>
      </c>
      <c r="I32" s="10" t="str">
        <f t="shared" ref="I3:I32" si="7">IF(G32&lt;&gt;"",F32*$L$2,"")</f>
        <v/>
      </c>
    </row>
    <row r="34" spans="4:9" x14ac:dyDescent="0.3">
      <c r="D34" t="s">
        <v>7</v>
      </c>
      <c r="E34" s="11">
        <f>SUM(E2:E32)</f>
        <v>0</v>
      </c>
      <c r="F34" s="9">
        <f>SUM(F2:F32)</f>
        <v>0</v>
      </c>
      <c r="G34" s="12">
        <f>SUM(G2:G32)</f>
        <v>176</v>
      </c>
      <c r="H34" s="9">
        <f>SUM(H2:H32)</f>
        <v>-176</v>
      </c>
      <c r="I34" s="13">
        <f>SUM(I2:I32)</f>
        <v>0</v>
      </c>
    </row>
  </sheetData>
  <conditionalFormatting sqref="A1:I32">
    <cfRule type="expression" dxfId="8" priority="1">
      <formula>WEEKDAY($A1,2)&gt;=6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56985-55E3-46E8-B799-3C134F791D7A}">
  <dimension ref="A1:M34"/>
  <sheetViews>
    <sheetView workbookViewId="0">
      <selection activeCell="I2" sqref="I2:I32"/>
    </sheetView>
  </sheetViews>
  <sheetFormatPr baseColWidth="10" defaultRowHeight="14.4" x14ac:dyDescent="0.3"/>
  <cols>
    <col min="1" max="1" width="14.33203125" customWidth="1"/>
    <col min="2" max="2" width="13.109375" customWidth="1"/>
    <col min="3" max="3" width="12.109375" customWidth="1"/>
    <col min="6" max="6" width="18.44140625" customWidth="1"/>
    <col min="7" max="7" width="17.5546875" customWidth="1"/>
    <col min="8" max="8" width="19.109375" customWidth="1"/>
    <col min="11" max="11" width="15.6640625" customWidth="1"/>
  </cols>
  <sheetData>
    <row r="1" spans="1:13" x14ac:dyDescent="0.3">
      <c r="A1" s="6" t="s">
        <v>0</v>
      </c>
      <c r="B1" s="6" t="s">
        <v>1</v>
      </c>
      <c r="C1" s="6" t="s">
        <v>2</v>
      </c>
      <c r="D1" s="6" t="s">
        <v>3</v>
      </c>
      <c r="E1" s="6" t="s">
        <v>10</v>
      </c>
      <c r="F1" s="6" t="s">
        <v>11</v>
      </c>
      <c r="G1" s="6" t="s">
        <v>4</v>
      </c>
      <c r="H1" s="6" t="s">
        <v>6</v>
      </c>
      <c r="I1" s="6" t="s">
        <v>8</v>
      </c>
      <c r="K1" s="2" t="s">
        <v>5</v>
      </c>
      <c r="L1" s="3">
        <v>0.33333333333333331</v>
      </c>
      <c r="M1" s="7"/>
    </row>
    <row r="2" spans="1:13" x14ac:dyDescent="0.3">
      <c r="A2" s="1">
        <v>45413</v>
      </c>
      <c r="B2" s="8"/>
      <c r="C2" s="8"/>
      <c r="D2" s="8"/>
      <c r="E2" s="8">
        <f>IF(A2="","",IF(WEEKDAY(A2,2)&gt;=6,"",C2-B2-D2))</f>
        <v>0</v>
      </c>
      <c r="F2" s="9">
        <f>IF(ISNUMBER(E2),E2*24,"")</f>
        <v>0</v>
      </c>
      <c r="G2" s="9">
        <f>IF(A2="","",IF(WEEKDAY(A2,2)&gt;=6,"",$L$1*24))</f>
        <v>8</v>
      </c>
      <c r="H2" s="9">
        <f>IF(ISNUMBER(E2),F2-G2,"")</f>
        <v>-8</v>
      </c>
      <c r="I2" s="10">
        <f>IF(ISNUMBER(E2),F2*$L$2,"")</f>
        <v>0</v>
      </c>
      <c r="K2" s="2" t="s">
        <v>9</v>
      </c>
      <c r="L2" s="5">
        <v>14</v>
      </c>
      <c r="M2" s="4"/>
    </row>
    <row r="3" spans="1:13" x14ac:dyDescent="0.3">
      <c r="A3" s="1">
        <f>A2+1</f>
        <v>45414</v>
      </c>
      <c r="B3" s="8"/>
      <c r="C3" s="8"/>
      <c r="D3" s="8"/>
      <c r="E3" s="8">
        <f t="shared" ref="E3:E32" si="0">IF(A3="","",IF(WEEKDAY(A3,2)&gt;=6,"",C3-B3-D3))</f>
        <v>0</v>
      </c>
      <c r="F3" s="9">
        <f t="shared" ref="F3:F32" si="1">IF(ISNUMBER(E3),E3*24,"")</f>
        <v>0</v>
      </c>
      <c r="G3" s="9">
        <f t="shared" ref="G3:G32" si="2">IF(A3="","",IF(WEEKDAY(A3,2)&gt;=6,"",$L$1*24))</f>
        <v>8</v>
      </c>
      <c r="H3" s="9">
        <f t="shared" ref="H3:H32" si="3">IF(ISNUMBER(E3),F3-G3,"")</f>
        <v>-8</v>
      </c>
      <c r="I3" s="10">
        <f t="shared" ref="I3:I32" si="4">IF(ISNUMBER(E3),F3*$L$2,"")</f>
        <v>0</v>
      </c>
    </row>
    <row r="4" spans="1:13" x14ac:dyDescent="0.3">
      <c r="A4" s="1">
        <f t="shared" ref="A4:A29" si="5">A3+1</f>
        <v>45415</v>
      </c>
      <c r="B4" s="8"/>
      <c r="C4" s="8"/>
      <c r="D4" s="8"/>
      <c r="E4" s="8">
        <f t="shared" si="0"/>
        <v>0</v>
      </c>
      <c r="F4" s="9">
        <f t="shared" si="1"/>
        <v>0</v>
      </c>
      <c r="G4" s="9">
        <f t="shared" si="2"/>
        <v>8</v>
      </c>
      <c r="H4" s="9">
        <f t="shared" si="3"/>
        <v>-8</v>
      </c>
      <c r="I4" s="10">
        <f t="shared" si="4"/>
        <v>0</v>
      </c>
    </row>
    <row r="5" spans="1:13" x14ac:dyDescent="0.3">
      <c r="A5" s="1">
        <f t="shared" si="5"/>
        <v>45416</v>
      </c>
      <c r="B5" s="8"/>
      <c r="C5" s="8"/>
      <c r="D5" s="8"/>
      <c r="E5" s="8" t="str">
        <f t="shared" si="0"/>
        <v/>
      </c>
      <c r="F5" s="9" t="str">
        <f t="shared" si="1"/>
        <v/>
      </c>
      <c r="G5" s="9" t="str">
        <f t="shared" si="2"/>
        <v/>
      </c>
      <c r="H5" s="9" t="str">
        <f t="shared" si="3"/>
        <v/>
      </c>
      <c r="I5" s="10" t="str">
        <f t="shared" si="4"/>
        <v/>
      </c>
    </row>
    <row r="6" spans="1:13" x14ac:dyDescent="0.3">
      <c r="A6" s="1">
        <f t="shared" si="5"/>
        <v>45417</v>
      </c>
      <c r="B6" s="8"/>
      <c r="C6" s="8"/>
      <c r="D6" s="8"/>
      <c r="E6" s="8" t="str">
        <f>IF(A6="","",IF(WEEKDAY(A6,2)&gt;=6,"",C6-B6-D6))</f>
        <v/>
      </c>
      <c r="F6" s="9" t="str">
        <f t="shared" si="1"/>
        <v/>
      </c>
      <c r="G6" s="9" t="str">
        <f t="shared" si="2"/>
        <v/>
      </c>
      <c r="H6" s="9" t="str">
        <f t="shared" si="3"/>
        <v/>
      </c>
      <c r="I6" s="10" t="str">
        <f t="shared" si="4"/>
        <v/>
      </c>
    </row>
    <row r="7" spans="1:13" x14ac:dyDescent="0.3">
      <c r="A7" s="1">
        <f t="shared" si="5"/>
        <v>45418</v>
      </c>
      <c r="B7" s="8"/>
      <c r="C7" s="8"/>
      <c r="D7" s="8"/>
      <c r="E7" s="8">
        <f t="shared" si="0"/>
        <v>0</v>
      </c>
      <c r="F7" s="9">
        <f t="shared" si="1"/>
        <v>0</v>
      </c>
      <c r="G7" s="9">
        <f t="shared" si="2"/>
        <v>8</v>
      </c>
      <c r="H7" s="9">
        <f t="shared" si="3"/>
        <v>-8</v>
      </c>
      <c r="I7" s="10">
        <f t="shared" si="4"/>
        <v>0</v>
      </c>
    </row>
    <row r="8" spans="1:13" x14ac:dyDescent="0.3">
      <c r="A8" s="1">
        <f t="shared" si="5"/>
        <v>45419</v>
      </c>
      <c r="B8" s="8"/>
      <c r="C8" s="8"/>
      <c r="D8" s="8"/>
      <c r="E8" s="8">
        <f>IF(A8="","",IF(WEEKDAY(A8,2)&gt;=6,"",C8-B8-D8))</f>
        <v>0</v>
      </c>
      <c r="F8" s="9">
        <f t="shared" si="1"/>
        <v>0</v>
      </c>
      <c r="G8" s="9">
        <f t="shared" si="2"/>
        <v>8</v>
      </c>
      <c r="H8" s="9">
        <f t="shared" si="3"/>
        <v>-8</v>
      </c>
      <c r="I8" s="10">
        <f t="shared" si="4"/>
        <v>0</v>
      </c>
    </row>
    <row r="9" spans="1:13" x14ac:dyDescent="0.3">
      <c r="A9" s="1">
        <f t="shared" si="5"/>
        <v>45420</v>
      </c>
      <c r="B9" s="8"/>
      <c r="C9" s="8"/>
      <c r="D9" s="8"/>
      <c r="E9" s="8">
        <f t="shared" si="0"/>
        <v>0</v>
      </c>
      <c r="F9" s="9">
        <f t="shared" si="1"/>
        <v>0</v>
      </c>
      <c r="G9" s="9">
        <f t="shared" si="2"/>
        <v>8</v>
      </c>
      <c r="H9" s="9">
        <f t="shared" si="3"/>
        <v>-8</v>
      </c>
      <c r="I9" s="10">
        <f t="shared" si="4"/>
        <v>0</v>
      </c>
    </row>
    <row r="10" spans="1:13" x14ac:dyDescent="0.3">
      <c r="A10" s="1">
        <f t="shared" si="5"/>
        <v>45421</v>
      </c>
      <c r="B10" s="8"/>
      <c r="C10" s="8"/>
      <c r="D10" s="8"/>
      <c r="E10" s="8">
        <f t="shared" si="0"/>
        <v>0</v>
      </c>
      <c r="F10" s="9">
        <f t="shared" si="1"/>
        <v>0</v>
      </c>
      <c r="G10" s="9">
        <f t="shared" si="2"/>
        <v>8</v>
      </c>
      <c r="H10" s="9">
        <f t="shared" si="3"/>
        <v>-8</v>
      </c>
      <c r="I10" s="10">
        <f t="shared" si="4"/>
        <v>0</v>
      </c>
    </row>
    <row r="11" spans="1:13" x14ac:dyDescent="0.3">
      <c r="A11" s="1">
        <f t="shared" si="5"/>
        <v>45422</v>
      </c>
      <c r="B11" s="8"/>
      <c r="C11" s="8"/>
      <c r="D11" s="8"/>
      <c r="E11" s="8">
        <f t="shared" si="0"/>
        <v>0</v>
      </c>
      <c r="F11" s="9">
        <f t="shared" si="1"/>
        <v>0</v>
      </c>
      <c r="G11" s="9">
        <f t="shared" si="2"/>
        <v>8</v>
      </c>
      <c r="H11" s="9">
        <f t="shared" si="3"/>
        <v>-8</v>
      </c>
      <c r="I11" s="10">
        <f t="shared" si="4"/>
        <v>0</v>
      </c>
    </row>
    <row r="12" spans="1:13" x14ac:dyDescent="0.3">
      <c r="A12" s="1">
        <f t="shared" si="5"/>
        <v>45423</v>
      </c>
      <c r="B12" s="8"/>
      <c r="C12" s="8"/>
      <c r="D12" s="8"/>
      <c r="E12" s="8" t="str">
        <f t="shared" si="0"/>
        <v/>
      </c>
      <c r="F12" s="9" t="str">
        <f t="shared" si="1"/>
        <v/>
      </c>
      <c r="G12" s="9" t="str">
        <f t="shared" si="2"/>
        <v/>
      </c>
      <c r="H12" s="9" t="str">
        <f t="shared" si="3"/>
        <v/>
      </c>
      <c r="I12" s="10" t="str">
        <f t="shared" si="4"/>
        <v/>
      </c>
    </row>
    <row r="13" spans="1:13" x14ac:dyDescent="0.3">
      <c r="A13" s="1">
        <f t="shared" si="5"/>
        <v>45424</v>
      </c>
      <c r="B13" s="8"/>
      <c r="C13" s="8"/>
      <c r="D13" s="8"/>
      <c r="E13" s="8" t="str">
        <f t="shared" si="0"/>
        <v/>
      </c>
      <c r="F13" s="9" t="str">
        <f t="shared" si="1"/>
        <v/>
      </c>
      <c r="G13" s="9" t="str">
        <f t="shared" si="2"/>
        <v/>
      </c>
      <c r="H13" s="9" t="str">
        <f t="shared" si="3"/>
        <v/>
      </c>
      <c r="I13" s="10" t="str">
        <f t="shared" si="4"/>
        <v/>
      </c>
    </row>
    <row r="14" spans="1:13" x14ac:dyDescent="0.3">
      <c r="A14" s="1">
        <f t="shared" si="5"/>
        <v>45425</v>
      </c>
      <c r="B14" s="8"/>
      <c r="C14" s="8"/>
      <c r="D14" s="8"/>
      <c r="E14" s="8">
        <f t="shared" si="0"/>
        <v>0</v>
      </c>
      <c r="F14" s="9">
        <f t="shared" si="1"/>
        <v>0</v>
      </c>
      <c r="G14" s="9">
        <f t="shared" si="2"/>
        <v>8</v>
      </c>
      <c r="H14" s="9">
        <f t="shared" si="3"/>
        <v>-8</v>
      </c>
      <c r="I14" s="10">
        <f t="shared" si="4"/>
        <v>0</v>
      </c>
    </row>
    <row r="15" spans="1:13" x14ac:dyDescent="0.3">
      <c r="A15" s="1">
        <f t="shared" si="5"/>
        <v>45426</v>
      </c>
      <c r="B15" s="8"/>
      <c r="C15" s="8"/>
      <c r="D15" s="8"/>
      <c r="E15" s="8">
        <f t="shared" si="0"/>
        <v>0</v>
      </c>
      <c r="F15" s="9">
        <f t="shared" si="1"/>
        <v>0</v>
      </c>
      <c r="G15" s="9">
        <f t="shared" si="2"/>
        <v>8</v>
      </c>
      <c r="H15" s="9">
        <f t="shared" si="3"/>
        <v>-8</v>
      </c>
      <c r="I15" s="10">
        <f t="shared" si="4"/>
        <v>0</v>
      </c>
    </row>
    <row r="16" spans="1:13" x14ac:dyDescent="0.3">
      <c r="A16" s="1">
        <f t="shared" si="5"/>
        <v>45427</v>
      </c>
      <c r="B16" s="8"/>
      <c r="C16" s="8"/>
      <c r="D16" s="8"/>
      <c r="E16" s="8">
        <f t="shared" si="0"/>
        <v>0</v>
      </c>
      <c r="F16" s="9">
        <f t="shared" si="1"/>
        <v>0</v>
      </c>
      <c r="G16" s="9">
        <f t="shared" si="2"/>
        <v>8</v>
      </c>
      <c r="H16" s="9">
        <f t="shared" si="3"/>
        <v>-8</v>
      </c>
      <c r="I16" s="10">
        <f t="shared" si="4"/>
        <v>0</v>
      </c>
    </row>
    <row r="17" spans="1:9" x14ac:dyDescent="0.3">
      <c r="A17" s="1">
        <f t="shared" si="5"/>
        <v>45428</v>
      </c>
      <c r="B17" s="8"/>
      <c r="C17" s="8"/>
      <c r="D17" s="8"/>
      <c r="E17" s="8">
        <f t="shared" si="0"/>
        <v>0</v>
      </c>
      <c r="F17" s="9">
        <f t="shared" si="1"/>
        <v>0</v>
      </c>
      <c r="G17" s="9">
        <f t="shared" si="2"/>
        <v>8</v>
      </c>
      <c r="H17" s="9">
        <f t="shared" si="3"/>
        <v>-8</v>
      </c>
      <c r="I17" s="10">
        <f t="shared" si="4"/>
        <v>0</v>
      </c>
    </row>
    <row r="18" spans="1:9" x14ac:dyDescent="0.3">
      <c r="A18" s="1">
        <f t="shared" si="5"/>
        <v>45429</v>
      </c>
      <c r="B18" s="8"/>
      <c r="C18" s="8"/>
      <c r="D18" s="8"/>
      <c r="E18" s="8">
        <f t="shared" si="0"/>
        <v>0</v>
      </c>
      <c r="F18" s="9">
        <f t="shared" si="1"/>
        <v>0</v>
      </c>
      <c r="G18" s="9">
        <f t="shared" si="2"/>
        <v>8</v>
      </c>
      <c r="H18" s="9">
        <f t="shared" si="3"/>
        <v>-8</v>
      </c>
      <c r="I18" s="10">
        <f t="shared" si="4"/>
        <v>0</v>
      </c>
    </row>
    <row r="19" spans="1:9" x14ac:dyDescent="0.3">
      <c r="A19" s="1">
        <f t="shared" si="5"/>
        <v>45430</v>
      </c>
      <c r="B19" s="8"/>
      <c r="C19" s="8"/>
      <c r="D19" s="8"/>
      <c r="E19" s="8" t="str">
        <f t="shared" si="0"/>
        <v/>
      </c>
      <c r="F19" s="9" t="str">
        <f t="shared" si="1"/>
        <v/>
      </c>
      <c r="G19" s="9" t="str">
        <f t="shared" si="2"/>
        <v/>
      </c>
      <c r="H19" s="9" t="str">
        <f t="shared" si="3"/>
        <v/>
      </c>
      <c r="I19" s="10" t="str">
        <f t="shared" si="4"/>
        <v/>
      </c>
    </row>
    <row r="20" spans="1:9" x14ac:dyDescent="0.3">
      <c r="A20" s="1">
        <f t="shared" si="5"/>
        <v>45431</v>
      </c>
      <c r="B20" s="8"/>
      <c r="C20" s="8"/>
      <c r="D20" s="8"/>
      <c r="E20" s="8" t="str">
        <f t="shared" si="0"/>
        <v/>
      </c>
      <c r="F20" s="9" t="str">
        <f t="shared" si="1"/>
        <v/>
      </c>
      <c r="G20" s="9" t="str">
        <f t="shared" si="2"/>
        <v/>
      </c>
      <c r="H20" s="9" t="str">
        <f t="shared" si="3"/>
        <v/>
      </c>
      <c r="I20" s="10" t="str">
        <f t="shared" si="4"/>
        <v/>
      </c>
    </row>
    <row r="21" spans="1:9" x14ac:dyDescent="0.3">
      <c r="A21" s="1">
        <f t="shared" si="5"/>
        <v>45432</v>
      </c>
      <c r="B21" s="8"/>
      <c r="C21" s="8"/>
      <c r="D21" s="8"/>
      <c r="E21" s="8">
        <f t="shared" si="0"/>
        <v>0</v>
      </c>
      <c r="F21" s="9">
        <f t="shared" si="1"/>
        <v>0</v>
      </c>
      <c r="G21" s="9">
        <f t="shared" si="2"/>
        <v>8</v>
      </c>
      <c r="H21" s="9">
        <f t="shared" si="3"/>
        <v>-8</v>
      </c>
      <c r="I21" s="10">
        <f t="shared" si="4"/>
        <v>0</v>
      </c>
    </row>
    <row r="22" spans="1:9" x14ac:dyDescent="0.3">
      <c r="A22" s="1">
        <f t="shared" si="5"/>
        <v>45433</v>
      </c>
      <c r="B22" s="8"/>
      <c r="C22" s="8"/>
      <c r="D22" s="8"/>
      <c r="E22" s="8">
        <f t="shared" si="0"/>
        <v>0</v>
      </c>
      <c r="F22" s="9">
        <f t="shared" si="1"/>
        <v>0</v>
      </c>
      <c r="G22" s="9">
        <f t="shared" si="2"/>
        <v>8</v>
      </c>
      <c r="H22" s="9">
        <f t="shared" si="3"/>
        <v>-8</v>
      </c>
      <c r="I22" s="10">
        <f t="shared" si="4"/>
        <v>0</v>
      </c>
    </row>
    <row r="23" spans="1:9" x14ac:dyDescent="0.3">
      <c r="A23" s="1">
        <f t="shared" si="5"/>
        <v>45434</v>
      </c>
      <c r="B23" s="8"/>
      <c r="C23" s="8"/>
      <c r="D23" s="8"/>
      <c r="E23" s="8">
        <f t="shared" si="0"/>
        <v>0</v>
      </c>
      <c r="F23" s="9">
        <f t="shared" si="1"/>
        <v>0</v>
      </c>
      <c r="G23" s="9">
        <f t="shared" si="2"/>
        <v>8</v>
      </c>
      <c r="H23" s="9">
        <f t="shared" si="3"/>
        <v>-8</v>
      </c>
      <c r="I23" s="10">
        <f t="shared" si="4"/>
        <v>0</v>
      </c>
    </row>
    <row r="24" spans="1:9" x14ac:dyDescent="0.3">
      <c r="A24" s="1">
        <f t="shared" si="5"/>
        <v>45435</v>
      </c>
      <c r="B24" s="8"/>
      <c r="C24" s="8"/>
      <c r="D24" s="8"/>
      <c r="E24" s="8">
        <f t="shared" si="0"/>
        <v>0</v>
      </c>
      <c r="F24" s="9">
        <f t="shared" si="1"/>
        <v>0</v>
      </c>
      <c r="G24" s="9">
        <f t="shared" si="2"/>
        <v>8</v>
      </c>
      <c r="H24" s="9">
        <f t="shared" si="3"/>
        <v>-8</v>
      </c>
      <c r="I24" s="10">
        <f t="shared" si="4"/>
        <v>0</v>
      </c>
    </row>
    <row r="25" spans="1:9" x14ac:dyDescent="0.3">
      <c r="A25" s="1">
        <f t="shared" si="5"/>
        <v>45436</v>
      </c>
      <c r="B25" s="8"/>
      <c r="C25" s="8"/>
      <c r="D25" s="8"/>
      <c r="E25" s="8">
        <f t="shared" si="0"/>
        <v>0</v>
      </c>
      <c r="F25" s="9">
        <f t="shared" si="1"/>
        <v>0</v>
      </c>
      <c r="G25" s="9">
        <f t="shared" si="2"/>
        <v>8</v>
      </c>
      <c r="H25" s="9">
        <f t="shared" si="3"/>
        <v>-8</v>
      </c>
      <c r="I25" s="10">
        <f t="shared" si="4"/>
        <v>0</v>
      </c>
    </row>
    <row r="26" spans="1:9" x14ac:dyDescent="0.3">
      <c r="A26" s="1">
        <f t="shared" si="5"/>
        <v>45437</v>
      </c>
      <c r="B26" s="8"/>
      <c r="C26" s="8"/>
      <c r="D26" s="8"/>
      <c r="E26" s="8" t="str">
        <f t="shared" si="0"/>
        <v/>
      </c>
      <c r="F26" s="9" t="str">
        <f t="shared" si="1"/>
        <v/>
      </c>
      <c r="G26" s="9" t="str">
        <f t="shared" si="2"/>
        <v/>
      </c>
      <c r="H26" s="9" t="str">
        <f t="shared" si="3"/>
        <v/>
      </c>
      <c r="I26" s="10" t="str">
        <f t="shared" si="4"/>
        <v/>
      </c>
    </row>
    <row r="27" spans="1:9" x14ac:dyDescent="0.3">
      <c r="A27" s="1">
        <f t="shared" si="5"/>
        <v>45438</v>
      </c>
      <c r="B27" s="8"/>
      <c r="C27" s="8"/>
      <c r="D27" s="8"/>
      <c r="E27" s="8" t="str">
        <f t="shared" si="0"/>
        <v/>
      </c>
      <c r="F27" s="9" t="str">
        <f t="shared" si="1"/>
        <v/>
      </c>
      <c r="G27" s="9" t="str">
        <f t="shared" si="2"/>
        <v/>
      </c>
      <c r="H27" s="9" t="str">
        <f t="shared" si="3"/>
        <v/>
      </c>
      <c r="I27" s="10" t="str">
        <f t="shared" si="4"/>
        <v/>
      </c>
    </row>
    <row r="28" spans="1:9" x14ac:dyDescent="0.3">
      <c r="A28" s="1">
        <f t="shared" si="5"/>
        <v>45439</v>
      </c>
      <c r="B28" s="8"/>
      <c r="C28" s="8"/>
      <c r="D28" s="8"/>
      <c r="E28" s="8">
        <f t="shared" si="0"/>
        <v>0</v>
      </c>
      <c r="F28" s="9">
        <f t="shared" si="1"/>
        <v>0</v>
      </c>
      <c r="G28" s="9">
        <f t="shared" si="2"/>
        <v>8</v>
      </c>
      <c r="H28" s="9">
        <f t="shared" si="3"/>
        <v>-8</v>
      </c>
      <c r="I28" s="10">
        <f t="shared" si="4"/>
        <v>0</v>
      </c>
    </row>
    <row r="29" spans="1:9" x14ac:dyDescent="0.3">
      <c r="A29" s="1">
        <f t="shared" si="5"/>
        <v>45440</v>
      </c>
      <c r="B29" s="8"/>
      <c r="C29" s="8"/>
      <c r="D29" s="8"/>
      <c r="E29" s="8">
        <f t="shared" si="0"/>
        <v>0</v>
      </c>
      <c r="F29" s="9">
        <f t="shared" si="1"/>
        <v>0</v>
      </c>
      <c r="G29" s="9">
        <f t="shared" si="2"/>
        <v>8</v>
      </c>
      <c r="H29" s="9">
        <f t="shared" si="3"/>
        <v>-8</v>
      </c>
      <c r="I29" s="10">
        <f t="shared" si="4"/>
        <v>0</v>
      </c>
    </row>
    <row r="30" spans="1:9" x14ac:dyDescent="0.3">
      <c r="A30" s="1">
        <f>IF(MONTH(A29+1)&gt;MONTH(A29),"",A29+1)</f>
        <v>45441</v>
      </c>
      <c r="B30" s="8"/>
      <c r="C30" s="8"/>
      <c r="D30" s="8"/>
      <c r="E30" s="8">
        <f t="shared" si="0"/>
        <v>0</v>
      </c>
      <c r="F30" s="9">
        <f t="shared" si="1"/>
        <v>0</v>
      </c>
      <c r="G30" s="9">
        <f t="shared" si="2"/>
        <v>8</v>
      </c>
      <c r="H30" s="9">
        <f t="shared" si="3"/>
        <v>-8</v>
      </c>
      <c r="I30" s="10">
        <f t="shared" si="4"/>
        <v>0</v>
      </c>
    </row>
    <row r="31" spans="1:9" x14ac:dyDescent="0.3">
      <c r="A31" s="1">
        <f>IF(MONTH(A29+2)&gt;MONTH(A29),"",A29+2)</f>
        <v>45442</v>
      </c>
      <c r="B31" s="8"/>
      <c r="C31" s="8"/>
      <c r="D31" s="8"/>
      <c r="E31" s="8">
        <f t="shared" si="0"/>
        <v>0</v>
      </c>
      <c r="F31" s="9">
        <f t="shared" si="1"/>
        <v>0</v>
      </c>
      <c r="G31" s="9">
        <f t="shared" si="2"/>
        <v>8</v>
      </c>
      <c r="H31" s="9">
        <f t="shared" si="3"/>
        <v>-8</v>
      </c>
      <c r="I31" s="10">
        <f t="shared" si="4"/>
        <v>0</v>
      </c>
    </row>
    <row r="32" spans="1:9" x14ac:dyDescent="0.3">
      <c r="A32" s="1">
        <f>IF(MONTH(A29+3)&gt;MONTH(A29),"",A29+3)</f>
        <v>45443</v>
      </c>
      <c r="B32" s="8"/>
      <c r="C32" s="8"/>
      <c r="D32" s="8"/>
      <c r="E32" s="8">
        <f t="shared" si="0"/>
        <v>0</v>
      </c>
      <c r="F32" s="9">
        <f t="shared" si="1"/>
        <v>0</v>
      </c>
      <c r="G32" s="9">
        <f t="shared" si="2"/>
        <v>8</v>
      </c>
      <c r="H32" s="9">
        <f t="shared" si="3"/>
        <v>-8</v>
      </c>
      <c r="I32" s="10">
        <f t="shared" si="4"/>
        <v>0</v>
      </c>
    </row>
    <row r="34" spans="4:9" x14ac:dyDescent="0.3">
      <c r="D34" t="s">
        <v>7</v>
      </c>
      <c r="E34" s="11">
        <f>SUM(E2:E32)</f>
        <v>0</v>
      </c>
      <c r="F34" s="9">
        <f>SUM(F2:F32)</f>
        <v>0</v>
      </c>
      <c r="G34" s="12">
        <f>SUM(G2:G32)</f>
        <v>184</v>
      </c>
      <c r="H34" s="9">
        <f>SUM(H2:H32)</f>
        <v>-184</v>
      </c>
      <c r="I34" s="13">
        <f>SUM(I2:I32)</f>
        <v>0</v>
      </c>
    </row>
  </sheetData>
  <conditionalFormatting sqref="A1:I32">
    <cfRule type="expression" dxfId="7" priority="1">
      <formula>WEEKDAY($A1,2)&gt;=6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A880F-956E-40C2-BDD7-59C61B9CD904}">
  <dimension ref="A1:M34"/>
  <sheetViews>
    <sheetView workbookViewId="0">
      <selection activeCell="I2" sqref="I2:I32"/>
    </sheetView>
  </sheetViews>
  <sheetFormatPr baseColWidth="10" defaultRowHeight="14.4" x14ac:dyDescent="0.3"/>
  <cols>
    <col min="1" max="1" width="14.33203125" customWidth="1"/>
    <col min="2" max="2" width="13.109375" customWidth="1"/>
    <col min="3" max="3" width="12.109375" customWidth="1"/>
    <col min="6" max="6" width="18.44140625" customWidth="1"/>
    <col min="7" max="7" width="17.5546875" customWidth="1"/>
    <col min="8" max="8" width="19.109375" customWidth="1"/>
    <col min="11" max="11" width="15.6640625" customWidth="1"/>
  </cols>
  <sheetData>
    <row r="1" spans="1:13" x14ac:dyDescent="0.3">
      <c r="A1" s="6" t="s">
        <v>0</v>
      </c>
      <c r="B1" s="6" t="s">
        <v>1</v>
      </c>
      <c r="C1" s="6" t="s">
        <v>2</v>
      </c>
      <c r="D1" s="6" t="s">
        <v>3</v>
      </c>
      <c r="E1" s="6" t="s">
        <v>10</v>
      </c>
      <c r="F1" s="6" t="s">
        <v>11</v>
      </c>
      <c r="G1" s="6" t="s">
        <v>4</v>
      </c>
      <c r="H1" s="6" t="s">
        <v>6</v>
      </c>
      <c r="I1" s="6" t="s">
        <v>8</v>
      </c>
      <c r="K1" s="2" t="s">
        <v>5</v>
      </c>
      <c r="L1" s="3">
        <v>0.33333333333333331</v>
      </c>
      <c r="M1" s="7"/>
    </row>
    <row r="2" spans="1:13" x14ac:dyDescent="0.3">
      <c r="A2" s="1">
        <v>45444</v>
      </c>
      <c r="B2" s="8"/>
      <c r="C2" s="8"/>
      <c r="D2" s="8"/>
      <c r="E2" s="8" t="str">
        <f>IF(A2="","",IF(WEEKDAY(A2,2)&gt;=6,"",C2-B2-D2))</f>
        <v/>
      </c>
      <c r="F2" s="9" t="str">
        <f>IF(ISNUMBER(E2),E2*24,"")</f>
        <v/>
      </c>
      <c r="G2" s="9" t="str">
        <f>IF(A2="","",IF(WEEKDAY(A2,2)&gt;=6,"",$L$1*24))</f>
        <v/>
      </c>
      <c r="H2" s="9" t="str">
        <f>IF(ISNUMBER(E2),F2-G2,"")</f>
        <v/>
      </c>
      <c r="I2" s="10" t="str">
        <f>IF(ISNUMBER(E2),F2*$L$2,"")</f>
        <v/>
      </c>
      <c r="K2" s="2" t="s">
        <v>9</v>
      </c>
      <c r="L2" s="5">
        <v>14</v>
      </c>
      <c r="M2" s="4"/>
    </row>
    <row r="3" spans="1:13" x14ac:dyDescent="0.3">
      <c r="A3" s="1">
        <f>A2+1</f>
        <v>45445</v>
      </c>
      <c r="B3" s="8"/>
      <c r="C3" s="8"/>
      <c r="D3" s="8"/>
      <c r="E3" s="8" t="str">
        <f t="shared" ref="E3:E32" si="0">IF(A3="","",IF(WEEKDAY(A3,2)&gt;=6,"",C3-B3-D3))</f>
        <v/>
      </c>
      <c r="F3" s="9" t="str">
        <f t="shared" ref="F3:F32" si="1">IF(ISNUMBER(E3),E3*24,"")</f>
        <v/>
      </c>
      <c r="G3" s="9" t="str">
        <f t="shared" ref="G3:G32" si="2">IF(A3="","",IF(WEEKDAY(A3,2)&gt;=6,"",$L$1*24))</f>
        <v/>
      </c>
      <c r="H3" s="9" t="str">
        <f t="shared" ref="H3:H32" si="3">IF(ISNUMBER(E3),F3-G3,"")</f>
        <v/>
      </c>
      <c r="I3" s="10" t="str">
        <f t="shared" ref="I3:I32" si="4">IF(ISNUMBER(E3),F3*$L$2,"")</f>
        <v/>
      </c>
    </row>
    <row r="4" spans="1:13" x14ac:dyDescent="0.3">
      <c r="A4" s="1">
        <f t="shared" ref="A4:A29" si="5">A3+1</f>
        <v>45446</v>
      </c>
      <c r="B4" s="8"/>
      <c r="C4" s="8"/>
      <c r="D4" s="8"/>
      <c r="E4" s="8">
        <f t="shared" si="0"/>
        <v>0</v>
      </c>
      <c r="F4" s="9">
        <f t="shared" si="1"/>
        <v>0</v>
      </c>
      <c r="G4" s="9">
        <f t="shared" si="2"/>
        <v>8</v>
      </c>
      <c r="H4" s="9">
        <f t="shared" si="3"/>
        <v>-8</v>
      </c>
      <c r="I4" s="10">
        <f t="shared" si="4"/>
        <v>0</v>
      </c>
    </row>
    <row r="5" spans="1:13" x14ac:dyDescent="0.3">
      <c r="A5" s="1">
        <f t="shared" si="5"/>
        <v>45447</v>
      </c>
      <c r="B5" s="8"/>
      <c r="C5" s="8"/>
      <c r="D5" s="8"/>
      <c r="E5" s="8">
        <f t="shared" si="0"/>
        <v>0</v>
      </c>
      <c r="F5" s="9">
        <f t="shared" si="1"/>
        <v>0</v>
      </c>
      <c r="G5" s="9">
        <f t="shared" si="2"/>
        <v>8</v>
      </c>
      <c r="H5" s="9">
        <f t="shared" si="3"/>
        <v>-8</v>
      </c>
      <c r="I5" s="10">
        <f t="shared" si="4"/>
        <v>0</v>
      </c>
    </row>
    <row r="6" spans="1:13" x14ac:dyDescent="0.3">
      <c r="A6" s="1">
        <f t="shared" si="5"/>
        <v>45448</v>
      </c>
      <c r="B6" s="8"/>
      <c r="C6" s="8"/>
      <c r="D6" s="8"/>
      <c r="E6" s="8">
        <f>IF(A6="","",IF(WEEKDAY(A6,2)&gt;=6,"",C6-B6-D6))</f>
        <v>0</v>
      </c>
      <c r="F6" s="9">
        <f t="shared" si="1"/>
        <v>0</v>
      </c>
      <c r="G6" s="9">
        <f t="shared" si="2"/>
        <v>8</v>
      </c>
      <c r="H6" s="9">
        <f t="shared" si="3"/>
        <v>-8</v>
      </c>
      <c r="I6" s="10">
        <f t="shared" si="4"/>
        <v>0</v>
      </c>
    </row>
    <row r="7" spans="1:13" x14ac:dyDescent="0.3">
      <c r="A7" s="1">
        <f t="shared" si="5"/>
        <v>45449</v>
      </c>
      <c r="B7" s="8"/>
      <c r="C7" s="8"/>
      <c r="D7" s="8"/>
      <c r="E7" s="8">
        <f t="shared" si="0"/>
        <v>0</v>
      </c>
      <c r="F7" s="9">
        <f t="shared" si="1"/>
        <v>0</v>
      </c>
      <c r="G7" s="9">
        <f t="shared" si="2"/>
        <v>8</v>
      </c>
      <c r="H7" s="9">
        <f t="shared" si="3"/>
        <v>-8</v>
      </c>
      <c r="I7" s="10">
        <f t="shared" si="4"/>
        <v>0</v>
      </c>
    </row>
    <row r="8" spans="1:13" x14ac:dyDescent="0.3">
      <c r="A8" s="1">
        <f t="shared" si="5"/>
        <v>45450</v>
      </c>
      <c r="B8" s="8"/>
      <c r="C8" s="8"/>
      <c r="D8" s="8"/>
      <c r="E8" s="8">
        <f>IF(A8="","",IF(WEEKDAY(A8,2)&gt;=6,"",C8-B8-D8))</f>
        <v>0</v>
      </c>
      <c r="F8" s="9">
        <f t="shared" si="1"/>
        <v>0</v>
      </c>
      <c r="G8" s="9">
        <f t="shared" si="2"/>
        <v>8</v>
      </c>
      <c r="H8" s="9">
        <f t="shared" si="3"/>
        <v>-8</v>
      </c>
      <c r="I8" s="10">
        <f t="shared" si="4"/>
        <v>0</v>
      </c>
    </row>
    <row r="9" spans="1:13" x14ac:dyDescent="0.3">
      <c r="A9" s="1">
        <f t="shared" si="5"/>
        <v>45451</v>
      </c>
      <c r="B9" s="8"/>
      <c r="C9" s="8"/>
      <c r="D9" s="8"/>
      <c r="E9" s="8" t="str">
        <f t="shared" si="0"/>
        <v/>
      </c>
      <c r="F9" s="9" t="str">
        <f t="shared" si="1"/>
        <v/>
      </c>
      <c r="G9" s="9" t="str">
        <f t="shared" si="2"/>
        <v/>
      </c>
      <c r="H9" s="9" t="str">
        <f t="shared" si="3"/>
        <v/>
      </c>
      <c r="I9" s="10" t="str">
        <f t="shared" si="4"/>
        <v/>
      </c>
    </row>
    <row r="10" spans="1:13" x14ac:dyDescent="0.3">
      <c r="A10" s="1">
        <f t="shared" si="5"/>
        <v>45452</v>
      </c>
      <c r="B10" s="8"/>
      <c r="C10" s="8"/>
      <c r="D10" s="8"/>
      <c r="E10" s="8" t="str">
        <f t="shared" si="0"/>
        <v/>
      </c>
      <c r="F10" s="9" t="str">
        <f t="shared" si="1"/>
        <v/>
      </c>
      <c r="G10" s="9" t="str">
        <f t="shared" si="2"/>
        <v/>
      </c>
      <c r="H10" s="9" t="str">
        <f t="shared" si="3"/>
        <v/>
      </c>
      <c r="I10" s="10" t="str">
        <f t="shared" si="4"/>
        <v/>
      </c>
    </row>
    <row r="11" spans="1:13" x14ac:dyDescent="0.3">
      <c r="A11" s="1">
        <f t="shared" si="5"/>
        <v>45453</v>
      </c>
      <c r="B11" s="8"/>
      <c r="C11" s="8"/>
      <c r="D11" s="8"/>
      <c r="E11" s="8">
        <f t="shared" si="0"/>
        <v>0</v>
      </c>
      <c r="F11" s="9">
        <f t="shared" si="1"/>
        <v>0</v>
      </c>
      <c r="G11" s="9">
        <f t="shared" si="2"/>
        <v>8</v>
      </c>
      <c r="H11" s="9">
        <f t="shared" si="3"/>
        <v>-8</v>
      </c>
      <c r="I11" s="10">
        <f t="shared" si="4"/>
        <v>0</v>
      </c>
    </row>
    <row r="12" spans="1:13" x14ac:dyDescent="0.3">
      <c r="A12" s="1">
        <f t="shared" si="5"/>
        <v>45454</v>
      </c>
      <c r="B12" s="8"/>
      <c r="C12" s="8"/>
      <c r="D12" s="8"/>
      <c r="E12" s="8">
        <f t="shared" si="0"/>
        <v>0</v>
      </c>
      <c r="F12" s="9">
        <f t="shared" si="1"/>
        <v>0</v>
      </c>
      <c r="G12" s="9">
        <f t="shared" si="2"/>
        <v>8</v>
      </c>
      <c r="H12" s="9">
        <f t="shared" si="3"/>
        <v>-8</v>
      </c>
      <c r="I12" s="10">
        <f t="shared" si="4"/>
        <v>0</v>
      </c>
    </row>
    <row r="13" spans="1:13" x14ac:dyDescent="0.3">
      <c r="A13" s="1">
        <f t="shared" si="5"/>
        <v>45455</v>
      </c>
      <c r="B13" s="8"/>
      <c r="C13" s="8"/>
      <c r="D13" s="8"/>
      <c r="E13" s="8">
        <f t="shared" si="0"/>
        <v>0</v>
      </c>
      <c r="F13" s="9">
        <f t="shared" si="1"/>
        <v>0</v>
      </c>
      <c r="G13" s="9">
        <f t="shared" si="2"/>
        <v>8</v>
      </c>
      <c r="H13" s="9">
        <f t="shared" si="3"/>
        <v>-8</v>
      </c>
      <c r="I13" s="10">
        <f t="shared" si="4"/>
        <v>0</v>
      </c>
    </row>
    <row r="14" spans="1:13" x14ac:dyDescent="0.3">
      <c r="A14" s="1">
        <f t="shared" si="5"/>
        <v>45456</v>
      </c>
      <c r="B14" s="8"/>
      <c r="C14" s="8"/>
      <c r="D14" s="8"/>
      <c r="E14" s="8">
        <f t="shared" si="0"/>
        <v>0</v>
      </c>
      <c r="F14" s="9">
        <f t="shared" si="1"/>
        <v>0</v>
      </c>
      <c r="G14" s="9">
        <f t="shared" si="2"/>
        <v>8</v>
      </c>
      <c r="H14" s="9">
        <f t="shared" si="3"/>
        <v>-8</v>
      </c>
      <c r="I14" s="10">
        <f t="shared" si="4"/>
        <v>0</v>
      </c>
    </row>
    <row r="15" spans="1:13" x14ac:dyDescent="0.3">
      <c r="A15" s="1">
        <f t="shared" si="5"/>
        <v>45457</v>
      </c>
      <c r="B15" s="8"/>
      <c r="C15" s="8"/>
      <c r="D15" s="8"/>
      <c r="E15" s="8">
        <f t="shared" si="0"/>
        <v>0</v>
      </c>
      <c r="F15" s="9">
        <f t="shared" si="1"/>
        <v>0</v>
      </c>
      <c r="G15" s="9">
        <f t="shared" si="2"/>
        <v>8</v>
      </c>
      <c r="H15" s="9">
        <f t="shared" si="3"/>
        <v>-8</v>
      </c>
      <c r="I15" s="10">
        <f t="shared" si="4"/>
        <v>0</v>
      </c>
    </row>
    <row r="16" spans="1:13" x14ac:dyDescent="0.3">
      <c r="A16" s="1">
        <f t="shared" si="5"/>
        <v>45458</v>
      </c>
      <c r="B16" s="8"/>
      <c r="C16" s="8"/>
      <c r="D16" s="8"/>
      <c r="E16" s="8" t="str">
        <f t="shared" si="0"/>
        <v/>
      </c>
      <c r="F16" s="9" t="str">
        <f t="shared" si="1"/>
        <v/>
      </c>
      <c r="G16" s="9" t="str">
        <f t="shared" si="2"/>
        <v/>
      </c>
      <c r="H16" s="9" t="str">
        <f t="shared" si="3"/>
        <v/>
      </c>
      <c r="I16" s="10" t="str">
        <f t="shared" si="4"/>
        <v/>
      </c>
    </row>
    <row r="17" spans="1:9" x14ac:dyDescent="0.3">
      <c r="A17" s="1">
        <f t="shared" si="5"/>
        <v>45459</v>
      </c>
      <c r="B17" s="8"/>
      <c r="C17" s="8"/>
      <c r="D17" s="8"/>
      <c r="E17" s="8" t="str">
        <f t="shared" si="0"/>
        <v/>
      </c>
      <c r="F17" s="9" t="str">
        <f t="shared" si="1"/>
        <v/>
      </c>
      <c r="G17" s="9" t="str">
        <f t="shared" si="2"/>
        <v/>
      </c>
      <c r="H17" s="9" t="str">
        <f t="shared" si="3"/>
        <v/>
      </c>
      <c r="I17" s="10" t="str">
        <f t="shared" si="4"/>
        <v/>
      </c>
    </row>
    <row r="18" spans="1:9" x14ac:dyDescent="0.3">
      <c r="A18" s="1">
        <f t="shared" si="5"/>
        <v>45460</v>
      </c>
      <c r="B18" s="8"/>
      <c r="C18" s="8"/>
      <c r="D18" s="8"/>
      <c r="E18" s="8">
        <f t="shared" si="0"/>
        <v>0</v>
      </c>
      <c r="F18" s="9">
        <f t="shared" si="1"/>
        <v>0</v>
      </c>
      <c r="G18" s="9">
        <f t="shared" si="2"/>
        <v>8</v>
      </c>
      <c r="H18" s="9">
        <f t="shared" si="3"/>
        <v>-8</v>
      </c>
      <c r="I18" s="10">
        <f t="shared" si="4"/>
        <v>0</v>
      </c>
    </row>
    <row r="19" spans="1:9" x14ac:dyDescent="0.3">
      <c r="A19" s="1">
        <f t="shared" si="5"/>
        <v>45461</v>
      </c>
      <c r="B19" s="8"/>
      <c r="C19" s="8"/>
      <c r="D19" s="8"/>
      <c r="E19" s="8">
        <f t="shared" si="0"/>
        <v>0</v>
      </c>
      <c r="F19" s="9">
        <f t="shared" si="1"/>
        <v>0</v>
      </c>
      <c r="G19" s="9">
        <f t="shared" si="2"/>
        <v>8</v>
      </c>
      <c r="H19" s="9">
        <f t="shared" si="3"/>
        <v>-8</v>
      </c>
      <c r="I19" s="10">
        <f t="shared" si="4"/>
        <v>0</v>
      </c>
    </row>
    <row r="20" spans="1:9" x14ac:dyDescent="0.3">
      <c r="A20" s="1">
        <f t="shared" si="5"/>
        <v>45462</v>
      </c>
      <c r="B20" s="8"/>
      <c r="C20" s="8"/>
      <c r="D20" s="8"/>
      <c r="E20" s="8">
        <f t="shared" si="0"/>
        <v>0</v>
      </c>
      <c r="F20" s="9">
        <f t="shared" si="1"/>
        <v>0</v>
      </c>
      <c r="G20" s="9">
        <f t="shared" si="2"/>
        <v>8</v>
      </c>
      <c r="H20" s="9">
        <f t="shared" si="3"/>
        <v>-8</v>
      </c>
      <c r="I20" s="10">
        <f t="shared" si="4"/>
        <v>0</v>
      </c>
    </row>
    <row r="21" spans="1:9" x14ac:dyDescent="0.3">
      <c r="A21" s="1">
        <f t="shared" si="5"/>
        <v>45463</v>
      </c>
      <c r="B21" s="8"/>
      <c r="C21" s="8"/>
      <c r="D21" s="8"/>
      <c r="E21" s="8">
        <f t="shared" si="0"/>
        <v>0</v>
      </c>
      <c r="F21" s="9">
        <f t="shared" si="1"/>
        <v>0</v>
      </c>
      <c r="G21" s="9">
        <f t="shared" si="2"/>
        <v>8</v>
      </c>
      <c r="H21" s="9">
        <f t="shared" si="3"/>
        <v>-8</v>
      </c>
      <c r="I21" s="10">
        <f t="shared" si="4"/>
        <v>0</v>
      </c>
    </row>
    <row r="22" spans="1:9" x14ac:dyDescent="0.3">
      <c r="A22" s="1">
        <f t="shared" si="5"/>
        <v>45464</v>
      </c>
      <c r="B22" s="8"/>
      <c r="C22" s="8"/>
      <c r="D22" s="8"/>
      <c r="E22" s="8">
        <f t="shared" si="0"/>
        <v>0</v>
      </c>
      <c r="F22" s="9">
        <f t="shared" si="1"/>
        <v>0</v>
      </c>
      <c r="G22" s="9">
        <f t="shared" si="2"/>
        <v>8</v>
      </c>
      <c r="H22" s="9">
        <f t="shared" si="3"/>
        <v>-8</v>
      </c>
      <c r="I22" s="10">
        <f t="shared" si="4"/>
        <v>0</v>
      </c>
    </row>
    <row r="23" spans="1:9" x14ac:dyDescent="0.3">
      <c r="A23" s="1">
        <f t="shared" si="5"/>
        <v>45465</v>
      </c>
      <c r="B23" s="8"/>
      <c r="C23" s="8"/>
      <c r="D23" s="8"/>
      <c r="E23" s="8" t="str">
        <f t="shared" si="0"/>
        <v/>
      </c>
      <c r="F23" s="9" t="str">
        <f t="shared" si="1"/>
        <v/>
      </c>
      <c r="G23" s="9" t="str">
        <f t="shared" si="2"/>
        <v/>
      </c>
      <c r="H23" s="9" t="str">
        <f t="shared" si="3"/>
        <v/>
      </c>
      <c r="I23" s="10" t="str">
        <f t="shared" si="4"/>
        <v/>
      </c>
    </row>
    <row r="24" spans="1:9" x14ac:dyDescent="0.3">
      <c r="A24" s="1">
        <f t="shared" si="5"/>
        <v>45466</v>
      </c>
      <c r="B24" s="8"/>
      <c r="C24" s="8"/>
      <c r="D24" s="8"/>
      <c r="E24" s="8" t="str">
        <f t="shared" si="0"/>
        <v/>
      </c>
      <c r="F24" s="9" t="str">
        <f t="shared" si="1"/>
        <v/>
      </c>
      <c r="G24" s="9" t="str">
        <f t="shared" si="2"/>
        <v/>
      </c>
      <c r="H24" s="9" t="str">
        <f t="shared" si="3"/>
        <v/>
      </c>
      <c r="I24" s="10" t="str">
        <f t="shared" si="4"/>
        <v/>
      </c>
    </row>
    <row r="25" spans="1:9" x14ac:dyDescent="0.3">
      <c r="A25" s="1">
        <f t="shared" si="5"/>
        <v>45467</v>
      </c>
      <c r="B25" s="8"/>
      <c r="C25" s="8"/>
      <c r="D25" s="8"/>
      <c r="E25" s="8">
        <f t="shared" si="0"/>
        <v>0</v>
      </c>
      <c r="F25" s="9">
        <f t="shared" si="1"/>
        <v>0</v>
      </c>
      <c r="G25" s="9">
        <f t="shared" si="2"/>
        <v>8</v>
      </c>
      <c r="H25" s="9">
        <f t="shared" si="3"/>
        <v>-8</v>
      </c>
      <c r="I25" s="10">
        <f t="shared" si="4"/>
        <v>0</v>
      </c>
    </row>
    <row r="26" spans="1:9" x14ac:dyDescent="0.3">
      <c r="A26" s="1">
        <f t="shared" si="5"/>
        <v>45468</v>
      </c>
      <c r="B26" s="8"/>
      <c r="C26" s="8"/>
      <c r="D26" s="8"/>
      <c r="E26" s="8">
        <f t="shared" si="0"/>
        <v>0</v>
      </c>
      <c r="F26" s="9">
        <f t="shared" si="1"/>
        <v>0</v>
      </c>
      <c r="G26" s="9">
        <f t="shared" si="2"/>
        <v>8</v>
      </c>
      <c r="H26" s="9">
        <f t="shared" si="3"/>
        <v>-8</v>
      </c>
      <c r="I26" s="10">
        <f t="shared" si="4"/>
        <v>0</v>
      </c>
    </row>
    <row r="27" spans="1:9" x14ac:dyDescent="0.3">
      <c r="A27" s="1">
        <f t="shared" si="5"/>
        <v>45469</v>
      </c>
      <c r="B27" s="8"/>
      <c r="C27" s="8"/>
      <c r="D27" s="8"/>
      <c r="E27" s="8">
        <f t="shared" si="0"/>
        <v>0</v>
      </c>
      <c r="F27" s="9">
        <f t="shared" si="1"/>
        <v>0</v>
      </c>
      <c r="G27" s="9">
        <f t="shared" si="2"/>
        <v>8</v>
      </c>
      <c r="H27" s="9">
        <f t="shared" si="3"/>
        <v>-8</v>
      </c>
      <c r="I27" s="10">
        <f t="shared" si="4"/>
        <v>0</v>
      </c>
    </row>
    <row r="28" spans="1:9" x14ac:dyDescent="0.3">
      <c r="A28" s="1">
        <f t="shared" si="5"/>
        <v>45470</v>
      </c>
      <c r="B28" s="8"/>
      <c r="C28" s="8"/>
      <c r="D28" s="8"/>
      <c r="E28" s="8">
        <f t="shared" si="0"/>
        <v>0</v>
      </c>
      <c r="F28" s="9">
        <f t="shared" si="1"/>
        <v>0</v>
      </c>
      <c r="G28" s="9">
        <f t="shared" si="2"/>
        <v>8</v>
      </c>
      <c r="H28" s="9">
        <f t="shared" si="3"/>
        <v>-8</v>
      </c>
      <c r="I28" s="10">
        <f t="shared" si="4"/>
        <v>0</v>
      </c>
    </row>
    <row r="29" spans="1:9" x14ac:dyDescent="0.3">
      <c r="A29" s="1">
        <f t="shared" si="5"/>
        <v>45471</v>
      </c>
      <c r="B29" s="8"/>
      <c r="C29" s="8"/>
      <c r="D29" s="8"/>
      <c r="E29" s="8">
        <f t="shared" si="0"/>
        <v>0</v>
      </c>
      <c r="F29" s="9">
        <f t="shared" si="1"/>
        <v>0</v>
      </c>
      <c r="G29" s="9">
        <f t="shared" si="2"/>
        <v>8</v>
      </c>
      <c r="H29" s="9">
        <f t="shared" si="3"/>
        <v>-8</v>
      </c>
      <c r="I29" s="10">
        <f t="shared" si="4"/>
        <v>0</v>
      </c>
    </row>
    <row r="30" spans="1:9" x14ac:dyDescent="0.3">
      <c r="A30" s="1">
        <f>IF(MONTH(A29+1)&gt;MONTH(A29),"",A29+1)</f>
        <v>45472</v>
      </c>
      <c r="B30" s="8"/>
      <c r="C30" s="8"/>
      <c r="D30" s="8"/>
      <c r="E30" s="8" t="str">
        <f t="shared" si="0"/>
        <v/>
      </c>
      <c r="F30" s="9" t="str">
        <f t="shared" si="1"/>
        <v/>
      </c>
      <c r="G30" s="9" t="str">
        <f t="shared" si="2"/>
        <v/>
      </c>
      <c r="H30" s="9" t="str">
        <f t="shared" si="3"/>
        <v/>
      </c>
      <c r="I30" s="10" t="str">
        <f t="shared" si="4"/>
        <v/>
      </c>
    </row>
    <row r="31" spans="1:9" x14ac:dyDescent="0.3">
      <c r="A31" s="1">
        <f>IF(MONTH(A29+2)&gt;MONTH(A29),"",A29+2)</f>
        <v>45473</v>
      </c>
      <c r="B31" s="8"/>
      <c r="C31" s="8"/>
      <c r="D31" s="8"/>
      <c r="E31" s="8" t="str">
        <f t="shared" si="0"/>
        <v/>
      </c>
      <c r="F31" s="9" t="str">
        <f t="shared" si="1"/>
        <v/>
      </c>
      <c r="G31" s="9" t="str">
        <f t="shared" si="2"/>
        <v/>
      </c>
      <c r="H31" s="9" t="str">
        <f t="shared" si="3"/>
        <v/>
      </c>
      <c r="I31" s="10" t="str">
        <f t="shared" si="4"/>
        <v/>
      </c>
    </row>
    <row r="32" spans="1:9" x14ac:dyDescent="0.3">
      <c r="A32" s="1" t="str">
        <f>IF(MONTH(A29+3)&gt;MONTH(A29),"",A29+3)</f>
        <v/>
      </c>
      <c r="B32" s="8"/>
      <c r="C32" s="8"/>
      <c r="D32" s="8"/>
      <c r="E32" s="8" t="str">
        <f t="shared" si="0"/>
        <v/>
      </c>
      <c r="F32" s="9" t="str">
        <f t="shared" si="1"/>
        <v/>
      </c>
      <c r="G32" s="9" t="str">
        <f t="shared" si="2"/>
        <v/>
      </c>
      <c r="H32" s="9" t="str">
        <f t="shared" si="3"/>
        <v/>
      </c>
      <c r="I32" s="10" t="str">
        <f t="shared" si="4"/>
        <v/>
      </c>
    </row>
    <row r="34" spans="4:9" x14ac:dyDescent="0.3">
      <c r="D34" t="s">
        <v>7</v>
      </c>
      <c r="E34" s="11">
        <f>SUM(E2:E32)</f>
        <v>0</v>
      </c>
      <c r="F34" s="9">
        <f>SUM(F2:F32)</f>
        <v>0</v>
      </c>
      <c r="G34" s="12">
        <f>SUM(G2:G32)</f>
        <v>160</v>
      </c>
      <c r="H34" s="9">
        <f>SUM(H2:H32)</f>
        <v>-160</v>
      </c>
      <c r="I34" s="13">
        <f>SUM(I2:I32)</f>
        <v>0</v>
      </c>
    </row>
  </sheetData>
  <conditionalFormatting sqref="A1:I32">
    <cfRule type="expression" dxfId="6" priority="1">
      <formula>WEEKDAY($A1,2)&gt;=6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2B633-6907-4850-99F3-7AF9C412B02C}">
  <dimension ref="A1:M34"/>
  <sheetViews>
    <sheetView workbookViewId="0">
      <selection activeCell="I2" sqref="I2:I32"/>
    </sheetView>
  </sheetViews>
  <sheetFormatPr baseColWidth="10" defaultRowHeight="14.4" x14ac:dyDescent="0.3"/>
  <cols>
    <col min="1" max="1" width="14.33203125" customWidth="1"/>
    <col min="2" max="2" width="13.109375" customWidth="1"/>
    <col min="3" max="3" width="12.109375" customWidth="1"/>
    <col min="6" max="6" width="18.44140625" customWidth="1"/>
    <col min="7" max="7" width="17.5546875" customWidth="1"/>
    <col min="8" max="8" width="19.109375" customWidth="1"/>
    <col min="11" max="11" width="15.6640625" customWidth="1"/>
  </cols>
  <sheetData>
    <row r="1" spans="1:13" x14ac:dyDescent="0.3">
      <c r="A1" s="6" t="s">
        <v>0</v>
      </c>
      <c r="B1" s="6" t="s">
        <v>1</v>
      </c>
      <c r="C1" s="6" t="s">
        <v>2</v>
      </c>
      <c r="D1" s="6" t="s">
        <v>3</v>
      </c>
      <c r="E1" s="6" t="s">
        <v>10</v>
      </c>
      <c r="F1" s="6" t="s">
        <v>11</v>
      </c>
      <c r="G1" s="6" t="s">
        <v>4</v>
      </c>
      <c r="H1" s="6" t="s">
        <v>6</v>
      </c>
      <c r="I1" s="6" t="s">
        <v>8</v>
      </c>
      <c r="K1" s="2" t="s">
        <v>5</v>
      </c>
      <c r="L1" s="3">
        <v>0.33333333333333331</v>
      </c>
      <c r="M1" s="7"/>
    </row>
    <row r="2" spans="1:13" x14ac:dyDescent="0.3">
      <c r="A2" s="1">
        <v>45536</v>
      </c>
      <c r="B2" s="8"/>
      <c r="C2" s="8"/>
      <c r="D2" s="8"/>
      <c r="E2" s="8" t="str">
        <f>IF(A2="","",IF(WEEKDAY(A2,2)&gt;=6,"",C2-B2-D2))</f>
        <v/>
      </c>
      <c r="F2" s="9" t="str">
        <f>IF(ISNUMBER(E2),E2*24,"")</f>
        <v/>
      </c>
      <c r="G2" s="9" t="str">
        <f>IF(A2="","",IF(WEEKDAY(A2,2)&gt;=6,"",$L$1*24))</f>
        <v/>
      </c>
      <c r="H2" s="9" t="str">
        <f>IF(ISNUMBER(E2),F2-G2,"")</f>
        <v/>
      </c>
      <c r="I2" s="10" t="str">
        <f>IF(ISNUMBER(E2),F2*$L$2,"")</f>
        <v/>
      </c>
      <c r="K2" s="2" t="s">
        <v>9</v>
      </c>
      <c r="L2" s="5">
        <v>14</v>
      </c>
      <c r="M2" s="4"/>
    </row>
    <row r="3" spans="1:13" x14ac:dyDescent="0.3">
      <c r="A3" s="1">
        <f>A2+1</f>
        <v>45537</v>
      </c>
      <c r="B3" s="8"/>
      <c r="C3" s="8"/>
      <c r="D3" s="8"/>
      <c r="E3" s="8">
        <f t="shared" ref="E3:E32" si="0">IF(A3="","",IF(WEEKDAY(A3,2)&gt;=6,"",C3-B3-D3))</f>
        <v>0</v>
      </c>
      <c r="F3" s="9">
        <f t="shared" ref="F3:F32" si="1">IF(ISNUMBER(E3),E3*24,"")</f>
        <v>0</v>
      </c>
      <c r="G3" s="9">
        <f t="shared" ref="G3:G32" si="2">IF(A3="","",IF(WEEKDAY(A3,2)&gt;=6,"",$L$1*24))</f>
        <v>8</v>
      </c>
      <c r="H3" s="9">
        <f t="shared" ref="H3:H32" si="3">IF(ISNUMBER(E3),F3-G3,"")</f>
        <v>-8</v>
      </c>
      <c r="I3" s="10">
        <f t="shared" ref="I3:I32" si="4">IF(ISNUMBER(E3),F3*$L$2,"")</f>
        <v>0</v>
      </c>
    </row>
    <row r="4" spans="1:13" x14ac:dyDescent="0.3">
      <c r="A4" s="1">
        <f t="shared" ref="A4:A29" si="5">A3+1</f>
        <v>45538</v>
      </c>
      <c r="B4" s="8"/>
      <c r="C4" s="8"/>
      <c r="D4" s="8"/>
      <c r="E4" s="8">
        <f t="shared" si="0"/>
        <v>0</v>
      </c>
      <c r="F4" s="9">
        <f t="shared" si="1"/>
        <v>0</v>
      </c>
      <c r="G4" s="9">
        <f t="shared" si="2"/>
        <v>8</v>
      </c>
      <c r="H4" s="9">
        <f t="shared" si="3"/>
        <v>-8</v>
      </c>
      <c r="I4" s="10">
        <f t="shared" si="4"/>
        <v>0</v>
      </c>
    </row>
    <row r="5" spans="1:13" x14ac:dyDescent="0.3">
      <c r="A5" s="1">
        <f t="shared" si="5"/>
        <v>45539</v>
      </c>
      <c r="B5" s="8"/>
      <c r="C5" s="8"/>
      <c r="D5" s="8"/>
      <c r="E5" s="8">
        <f t="shared" si="0"/>
        <v>0</v>
      </c>
      <c r="F5" s="9">
        <f t="shared" si="1"/>
        <v>0</v>
      </c>
      <c r="G5" s="9">
        <f t="shared" si="2"/>
        <v>8</v>
      </c>
      <c r="H5" s="9">
        <f t="shared" si="3"/>
        <v>-8</v>
      </c>
      <c r="I5" s="10">
        <f t="shared" si="4"/>
        <v>0</v>
      </c>
    </row>
    <row r="6" spans="1:13" x14ac:dyDescent="0.3">
      <c r="A6" s="1">
        <f t="shared" si="5"/>
        <v>45540</v>
      </c>
      <c r="B6" s="8"/>
      <c r="C6" s="8"/>
      <c r="D6" s="8"/>
      <c r="E6" s="8">
        <f>IF(A6="","",IF(WEEKDAY(A6,2)&gt;=6,"",C6-B6-D6))</f>
        <v>0</v>
      </c>
      <c r="F6" s="9">
        <f t="shared" si="1"/>
        <v>0</v>
      </c>
      <c r="G6" s="9">
        <f t="shared" si="2"/>
        <v>8</v>
      </c>
      <c r="H6" s="9">
        <f t="shared" si="3"/>
        <v>-8</v>
      </c>
      <c r="I6" s="10">
        <f t="shared" si="4"/>
        <v>0</v>
      </c>
    </row>
    <row r="7" spans="1:13" x14ac:dyDescent="0.3">
      <c r="A7" s="1">
        <f t="shared" si="5"/>
        <v>45541</v>
      </c>
      <c r="B7" s="8"/>
      <c r="C7" s="8"/>
      <c r="D7" s="8"/>
      <c r="E7" s="8">
        <f t="shared" si="0"/>
        <v>0</v>
      </c>
      <c r="F7" s="9">
        <f t="shared" si="1"/>
        <v>0</v>
      </c>
      <c r="G7" s="9">
        <f t="shared" si="2"/>
        <v>8</v>
      </c>
      <c r="H7" s="9">
        <f t="shared" si="3"/>
        <v>-8</v>
      </c>
      <c r="I7" s="10">
        <f t="shared" si="4"/>
        <v>0</v>
      </c>
    </row>
    <row r="8" spans="1:13" x14ac:dyDescent="0.3">
      <c r="A8" s="1">
        <f t="shared" si="5"/>
        <v>45542</v>
      </c>
      <c r="B8" s="8"/>
      <c r="C8" s="8"/>
      <c r="D8" s="8"/>
      <c r="E8" s="8" t="str">
        <f>IF(A8="","",IF(WEEKDAY(A8,2)&gt;=6,"",C8-B8-D8))</f>
        <v/>
      </c>
      <c r="F8" s="9" t="str">
        <f t="shared" si="1"/>
        <v/>
      </c>
      <c r="G8" s="9" t="str">
        <f t="shared" si="2"/>
        <v/>
      </c>
      <c r="H8" s="9" t="str">
        <f t="shared" si="3"/>
        <v/>
      </c>
      <c r="I8" s="10" t="str">
        <f t="shared" si="4"/>
        <v/>
      </c>
    </row>
    <row r="9" spans="1:13" x14ac:dyDescent="0.3">
      <c r="A9" s="1">
        <f t="shared" si="5"/>
        <v>45543</v>
      </c>
      <c r="B9" s="8"/>
      <c r="C9" s="8"/>
      <c r="D9" s="8"/>
      <c r="E9" s="8" t="str">
        <f t="shared" si="0"/>
        <v/>
      </c>
      <c r="F9" s="9" t="str">
        <f t="shared" si="1"/>
        <v/>
      </c>
      <c r="G9" s="9" t="str">
        <f t="shared" si="2"/>
        <v/>
      </c>
      <c r="H9" s="9" t="str">
        <f t="shared" si="3"/>
        <v/>
      </c>
      <c r="I9" s="10" t="str">
        <f t="shared" si="4"/>
        <v/>
      </c>
    </row>
    <row r="10" spans="1:13" x14ac:dyDescent="0.3">
      <c r="A10" s="1">
        <f t="shared" si="5"/>
        <v>45544</v>
      </c>
      <c r="B10" s="8"/>
      <c r="C10" s="8"/>
      <c r="D10" s="8"/>
      <c r="E10" s="8">
        <f t="shared" si="0"/>
        <v>0</v>
      </c>
      <c r="F10" s="9">
        <f t="shared" si="1"/>
        <v>0</v>
      </c>
      <c r="G10" s="9">
        <f t="shared" si="2"/>
        <v>8</v>
      </c>
      <c r="H10" s="9">
        <f t="shared" si="3"/>
        <v>-8</v>
      </c>
      <c r="I10" s="10">
        <f t="shared" si="4"/>
        <v>0</v>
      </c>
    </row>
    <row r="11" spans="1:13" x14ac:dyDescent="0.3">
      <c r="A11" s="1">
        <f t="shared" si="5"/>
        <v>45545</v>
      </c>
      <c r="B11" s="8"/>
      <c r="C11" s="8"/>
      <c r="D11" s="8"/>
      <c r="E11" s="8">
        <f t="shared" si="0"/>
        <v>0</v>
      </c>
      <c r="F11" s="9">
        <f t="shared" si="1"/>
        <v>0</v>
      </c>
      <c r="G11" s="9">
        <f t="shared" si="2"/>
        <v>8</v>
      </c>
      <c r="H11" s="9">
        <f t="shared" si="3"/>
        <v>-8</v>
      </c>
      <c r="I11" s="10">
        <f t="shared" si="4"/>
        <v>0</v>
      </c>
    </row>
    <row r="12" spans="1:13" x14ac:dyDescent="0.3">
      <c r="A12" s="1">
        <f t="shared" si="5"/>
        <v>45546</v>
      </c>
      <c r="B12" s="8"/>
      <c r="C12" s="8"/>
      <c r="D12" s="8"/>
      <c r="E12" s="8">
        <f t="shared" si="0"/>
        <v>0</v>
      </c>
      <c r="F12" s="9">
        <f t="shared" si="1"/>
        <v>0</v>
      </c>
      <c r="G12" s="9">
        <f t="shared" si="2"/>
        <v>8</v>
      </c>
      <c r="H12" s="9">
        <f t="shared" si="3"/>
        <v>-8</v>
      </c>
      <c r="I12" s="10">
        <f t="shared" si="4"/>
        <v>0</v>
      </c>
    </row>
    <row r="13" spans="1:13" x14ac:dyDescent="0.3">
      <c r="A13" s="1">
        <f t="shared" si="5"/>
        <v>45547</v>
      </c>
      <c r="B13" s="8"/>
      <c r="C13" s="8"/>
      <c r="D13" s="8"/>
      <c r="E13" s="8">
        <f t="shared" si="0"/>
        <v>0</v>
      </c>
      <c r="F13" s="9">
        <f t="shared" si="1"/>
        <v>0</v>
      </c>
      <c r="G13" s="9">
        <f t="shared" si="2"/>
        <v>8</v>
      </c>
      <c r="H13" s="9">
        <f t="shared" si="3"/>
        <v>-8</v>
      </c>
      <c r="I13" s="10">
        <f t="shared" si="4"/>
        <v>0</v>
      </c>
    </row>
    <row r="14" spans="1:13" x14ac:dyDescent="0.3">
      <c r="A14" s="1">
        <f t="shared" si="5"/>
        <v>45548</v>
      </c>
      <c r="B14" s="8"/>
      <c r="C14" s="8"/>
      <c r="D14" s="8"/>
      <c r="E14" s="8">
        <f t="shared" si="0"/>
        <v>0</v>
      </c>
      <c r="F14" s="9">
        <f t="shared" si="1"/>
        <v>0</v>
      </c>
      <c r="G14" s="9">
        <f t="shared" si="2"/>
        <v>8</v>
      </c>
      <c r="H14" s="9">
        <f t="shared" si="3"/>
        <v>-8</v>
      </c>
      <c r="I14" s="10">
        <f t="shared" si="4"/>
        <v>0</v>
      </c>
    </row>
    <row r="15" spans="1:13" x14ac:dyDescent="0.3">
      <c r="A15" s="1">
        <f t="shared" si="5"/>
        <v>45549</v>
      </c>
      <c r="B15" s="8"/>
      <c r="C15" s="8"/>
      <c r="D15" s="8"/>
      <c r="E15" s="8" t="str">
        <f t="shared" si="0"/>
        <v/>
      </c>
      <c r="F15" s="9" t="str">
        <f t="shared" si="1"/>
        <v/>
      </c>
      <c r="G15" s="9" t="str">
        <f t="shared" si="2"/>
        <v/>
      </c>
      <c r="H15" s="9" t="str">
        <f t="shared" si="3"/>
        <v/>
      </c>
      <c r="I15" s="10" t="str">
        <f t="shared" si="4"/>
        <v/>
      </c>
    </row>
    <row r="16" spans="1:13" x14ac:dyDescent="0.3">
      <c r="A16" s="1">
        <f t="shared" si="5"/>
        <v>45550</v>
      </c>
      <c r="B16" s="8"/>
      <c r="C16" s="8"/>
      <c r="D16" s="8"/>
      <c r="E16" s="8" t="str">
        <f t="shared" si="0"/>
        <v/>
      </c>
      <c r="F16" s="9" t="str">
        <f t="shared" si="1"/>
        <v/>
      </c>
      <c r="G16" s="9" t="str">
        <f t="shared" si="2"/>
        <v/>
      </c>
      <c r="H16" s="9" t="str">
        <f t="shared" si="3"/>
        <v/>
      </c>
      <c r="I16" s="10" t="str">
        <f t="shared" si="4"/>
        <v/>
      </c>
    </row>
    <row r="17" spans="1:9" x14ac:dyDescent="0.3">
      <c r="A17" s="1">
        <f t="shared" si="5"/>
        <v>45551</v>
      </c>
      <c r="B17" s="8"/>
      <c r="C17" s="8"/>
      <c r="D17" s="8"/>
      <c r="E17" s="8">
        <f t="shared" si="0"/>
        <v>0</v>
      </c>
      <c r="F17" s="9">
        <f t="shared" si="1"/>
        <v>0</v>
      </c>
      <c r="G17" s="9">
        <f t="shared" si="2"/>
        <v>8</v>
      </c>
      <c r="H17" s="9">
        <f t="shared" si="3"/>
        <v>-8</v>
      </c>
      <c r="I17" s="10">
        <f t="shared" si="4"/>
        <v>0</v>
      </c>
    </row>
    <row r="18" spans="1:9" x14ac:dyDescent="0.3">
      <c r="A18" s="1">
        <f t="shared" si="5"/>
        <v>45552</v>
      </c>
      <c r="B18" s="8"/>
      <c r="C18" s="8"/>
      <c r="D18" s="8"/>
      <c r="E18" s="8">
        <f t="shared" si="0"/>
        <v>0</v>
      </c>
      <c r="F18" s="9">
        <f t="shared" si="1"/>
        <v>0</v>
      </c>
      <c r="G18" s="9">
        <f t="shared" si="2"/>
        <v>8</v>
      </c>
      <c r="H18" s="9">
        <f t="shared" si="3"/>
        <v>-8</v>
      </c>
      <c r="I18" s="10">
        <f t="shared" si="4"/>
        <v>0</v>
      </c>
    </row>
    <row r="19" spans="1:9" x14ac:dyDescent="0.3">
      <c r="A19" s="1">
        <f t="shared" si="5"/>
        <v>45553</v>
      </c>
      <c r="B19" s="8"/>
      <c r="C19" s="8"/>
      <c r="D19" s="8"/>
      <c r="E19" s="8">
        <f t="shared" si="0"/>
        <v>0</v>
      </c>
      <c r="F19" s="9">
        <f t="shared" si="1"/>
        <v>0</v>
      </c>
      <c r="G19" s="9">
        <f t="shared" si="2"/>
        <v>8</v>
      </c>
      <c r="H19" s="9">
        <f t="shared" si="3"/>
        <v>-8</v>
      </c>
      <c r="I19" s="10">
        <f t="shared" si="4"/>
        <v>0</v>
      </c>
    </row>
    <row r="20" spans="1:9" x14ac:dyDescent="0.3">
      <c r="A20" s="1">
        <f t="shared" si="5"/>
        <v>45554</v>
      </c>
      <c r="B20" s="8"/>
      <c r="C20" s="8"/>
      <c r="D20" s="8"/>
      <c r="E20" s="8">
        <f t="shared" si="0"/>
        <v>0</v>
      </c>
      <c r="F20" s="9">
        <f t="shared" si="1"/>
        <v>0</v>
      </c>
      <c r="G20" s="9">
        <f t="shared" si="2"/>
        <v>8</v>
      </c>
      <c r="H20" s="9">
        <f t="shared" si="3"/>
        <v>-8</v>
      </c>
      <c r="I20" s="10">
        <f t="shared" si="4"/>
        <v>0</v>
      </c>
    </row>
    <row r="21" spans="1:9" x14ac:dyDescent="0.3">
      <c r="A21" s="1">
        <f t="shared" si="5"/>
        <v>45555</v>
      </c>
      <c r="B21" s="8"/>
      <c r="C21" s="8"/>
      <c r="D21" s="8"/>
      <c r="E21" s="8">
        <f t="shared" si="0"/>
        <v>0</v>
      </c>
      <c r="F21" s="9">
        <f t="shared" si="1"/>
        <v>0</v>
      </c>
      <c r="G21" s="9">
        <f t="shared" si="2"/>
        <v>8</v>
      </c>
      <c r="H21" s="9">
        <f t="shared" si="3"/>
        <v>-8</v>
      </c>
      <c r="I21" s="10">
        <f t="shared" si="4"/>
        <v>0</v>
      </c>
    </row>
    <row r="22" spans="1:9" x14ac:dyDescent="0.3">
      <c r="A22" s="1">
        <f t="shared" si="5"/>
        <v>45556</v>
      </c>
      <c r="B22" s="8"/>
      <c r="C22" s="8"/>
      <c r="D22" s="8"/>
      <c r="E22" s="8" t="str">
        <f t="shared" si="0"/>
        <v/>
      </c>
      <c r="F22" s="9" t="str">
        <f t="shared" si="1"/>
        <v/>
      </c>
      <c r="G22" s="9" t="str">
        <f t="shared" si="2"/>
        <v/>
      </c>
      <c r="H22" s="9" t="str">
        <f t="shared" si="3"/>
        <v/>
      </c>
      <c r="I22" s="10" t="str">
        <f t="shared" si="4"/>
        <v/>
      </c>
    </row>
    <row r="23" spans="1:9" x14ac:dyDescent="0.3">
      <c r="A23" s="1">
        <f t="shared" si="5"/>
        <v>45557</v>
      </c>
      <c r="B23" s="8"/>
      <c r="C23" s="8"/>
      <c r="D23" s="8"/>
      <c r="E23" s="8" t="str">
        <f t="shared" si="0"/>
        <v/>
      </c>
      <c r="F23" s="9" t="str">
        <f t="shared" si="1"/>
        <v/>
      </c>
      <c r="G23" s="9" t="str">
        <f t="shared" si="2"/>
        <v/>
      </c>
      <c r="H23" s="9" t="str">
        <f t="shared" si="3"/>
        <v/>
      </c>
      <c r="I23" s="10" t="str">
        <f t="shared" si="4"/>
        <v/>
      </c>
    </row>
    <row r="24" spans="1:9" x14ac:dyDescent="0.3">
      <c r="A24" s="1">
        <f t="shared" si="5"/>
        <v>45558</v>
      </c>
      <c r="B24" s="8"/>
      <c r="C24" s="8"/>
      <c r="D24" s="8"/>
      <c r="E24" s="8">
        <f t="shared" si="0"/>
        <v>0</v>
      </c>
      <c r="F24" s="9">
        <f t="shared" si="1"/>
        <v>0</v>
      </c>
      <c r="G24" s="9">
        <f t="shared" si="2"/>
        <v>8</v>
      </c>
      <c r="H24" s="9">
        <f t="shared" si="3"/>
        <v>-8</v>
      </c>
      <c r="I24" s="10">
        <f t="shared" si="4"/>
        <v>0</v>
      </c>
    </row>
    <row r="25" spans="1:9" x14ac:dyDescent="0.3">
      <c r="A25" s="1">
        <f t="shared" si="5"/>
        <v>45559</v>
      </c>
      <c r="B25" s="8"/>
      <c r="C25" s="8"/>
      <c r="D25" s="8"/>
      <c r="E25" s="8">
        <f t="shared" si="0"/>
        <v>0</v>
      </c>
      <c r="F25" s="9">
        <f t="shared" si="1"/>
        <v>0</v>
      </c>
      <c r="G25" s="9">
        <f t="shared" si="2"/>
        <v>8</v>
      </c>
      <c r="H25" s="9">
        <f t="shared" si="3"/>
        <v>-8</v>
      </c>
      <c r="I25" s="10">
        <f t="shared" si="4"/>
        <v>0</v>
      </c>
    </row>
    <row r="26" spans="1:9" x14ac:dyDescent="0.3">
      <c r="A26" s="1">
        <f t="shared" si="5"/>
        <v>45560</v>
      </c>
      <c r="B26" s="8"/>
      <c r="C26" s="8"/>
      <c r="D26" s="8"/>
      <c r="E26" s="8">
        <f t="shared" si="0"/>
        <v>0</v>
      </c>
      <c r="F26" s="9">
        <f t="shared" si="1"/>
        <v>0</v>
      </c>
      <c r="G26" s="9">
        <f t="shared" si="2"/>
        <v>8</v>
      </c>
      <c r="H26" s="9">
        <f t="shared" si="3"/>
        <v>-8</v>
      </c>
      <c r="I26" s="10">
        <f t="shared" si="4"/>
        <v>0</v>
      </c>
    </row>
    <row r="27" spans="1:9" x14ac:dyDescent="0.3">
      <c r="A27" s="1">
        <f t="shared" si="5"/>
        <v>45561</v>
      </c>
      <c r="B27" s="8"/>
      <c r="C27" s="8"/>
      <c r="D27" s="8"/>
      <c r="E27" s="8">
        <f t="shared" si="0"/>
        <v>0</v>
      </c>
      <c r="F27" s="9">
        <f t="shared" si="1"/>
        <v>0</v>
      </c>
      <c r="G27" s="9">
        <f t="shared" si="2"/>
        <v>8</v>
      </c>
      <c r="H27" s="9">
        <f t="shared" si="3"/>
        <v>-8</v>
      </c>
      <c r="I27" s="10">
        <f t="shared" si="4"/>
        <v>0</v>
      </c>
    </row>
    <row r="28" spans="1:9" x14ac:dyDescent="0.3">
      <c r="A28" s="1">
        <f t="shared" si="5"/>
        <v>45562</v>
      </c>
      <c r="B28" s="8"/>
      <c r="C28" s="8"/>
      <c r="D28" s="8"/>
      <c r="E28" s="8">
        <f t="shared" si="0"/>
        <v>0</v>
      </c>
      <c r="F28" s="9">
        <f t="shared" si="1"/>
        <v>0</v>
      </c>
      <c r="G28" s="9">
        <f t="shared" si="2"/>
        <v>8</v>
      </c>
      <c r="H28" s="9">
        <f t="shared" si="3"/>
        <v>-8</v>
      </c>
      <c r="I28" s="10">
        <f t="shared" si="4"/>
        <v>0</v>
      </c>
    </row>
    <row r="29" spans="1:9" x14ac:dyDescent="0.3">
      <c r="A29" s="1">
        <f t="shared" si="5"/>
        <v>45563</v>
      </c>
      <c r="B29" s="8"/>
      <c r="C29" s="8"/>
      <c r="D29" s="8"/>
      <c r="E29" s="8" t="str">
        <f t="shared" si="0"/>
        <v/>
      </c>
      <c r="F29" s="9" t="str">
        <f t="shared" si="1"/>
        <v/>
      </c>
      <c r="G29" s="9" t="str">
        <f t="shared" si="2"/>
        <v/>
      </c>
      <c r="H29" s="9" t="str">
        <f t="shared" si="3"/>
        <v/>
      </c>
      <c r="I29" s="10" t="str">
        <f t="shared" si="4"/>
        <v/>
      </c>
    </row>
    <row r="30" spans="1:9" x14ac:dyDescent="0.3">
      <c r="A30" s="1">
        <f>IF(MONTH(A29+1)&gt;MONTH(A29),"",A29+1)</f>
        <v>45564</v>
      </c>
      <c r="B30" s="8"/>
      <c r="C30" s="8"/>
      <c r="D30" s="8"/>
      <c r="E30" s="8" t="str">
        <f t="shared" si="0"/>
        <v/>
      </c>
      <c r="F30" s="9" t="str">
        <f t="shared" si="1"/>
        <v/>
      </c>
      <c r="G30" s="9" t="str">
        <f t="shared" si="2"/>
        <v/>
      </c>
      <c r="H30" s="9" t="str">
        <f t="shared" si="3"/>
        <v/>
      </c>
      <c r="I30" s="10" t="str">
        <f t="shared" si="4"/>
        <v/>
      </c>
    </row>
    <row r="31" spans="1:9" x14ac:dyDescent="0.3">
      <c r="A31" s="1">
        <f>IF(MONTH(A29+2)&gt;MONTH(A29),"",A29+2)</f>
        <v>45565</v>
      </c>
      <c r="B31" s="8"/>
      <c r="C31" s="8"/>
      <c r="D31" s="8"/>
      <c r="E31" s="8">
        <f t="shared" si="0"/>
        <v>0</v>
      </c>
      <c r="F31" s="9">
        <f t="shared" si="1"/>
        <v>0</v>
      </c>
      <c r="G31" s="9">
        <f t="shared" si="2"/>
        <v>8</v>
      </c>
      <c r="H31" s="9">
        <f t="shared" si="3"/>
        <v>-8</v>
      </c>
      <c r="I31" s="10">
        <f t="shared" si="4"/>
        <v>0</v>
      </c>
    </row>
    <row r="32" spans="1:9" x14ac:dyDescent="0.3">
      <c r="A32" s="1" t="str">
        <f>IF(MONTH(A29+3)&gt;MONTH(A29),"",A29+3)</f>
        <v/>
      </c>
      <c r="B32" s="8"/>
      <c r="C32" s="8"/>
      <c r="D32" s="8"/>
      <c r="E32" s="8" t="str">
        <f t="shared" si="0"/>
        <v/>
      </c>
      <c r="F32" s="9" t="str">
        <f t="shared" si="1"/>
        <v/>
      </c>
      <c r="G32" s="9" t="str">
        <f t="shared" si="2"/>
        <v/>
      </c>
      <c r="H32" s="9" t="str">
        <f t="shared" si="3"/>
        <v/>
      </c>
      <c r="I32" s="10" t="str">
        <f t="shared" si="4"/>
        <v/>
      </c>
    </row>
    <row r="34" spans="4:9" x14ac:dyDescent="0.3">
      <c r="D34" t="s">
        <v>7</v>
      </c>
      <c r="E34" s="11">
        <f>SUM(E2:E32)</f>
        <v>0</v>
      </c>
      <c r="F34" s="9">
        <f>SUM(F2:F32)</f>
        <v>0</v>
      </c>
      <c r="G34" s="12">
        <f>SUM(G2:G32)</f>
        <v>168</v>
      </c>
      <c r="H34" s="9">
        <f>SUM(H2:H32)</f>
        <v>-168</v>
      </c>
      <c r="I34" s="13">
        <f>SUM(I2:I32)</f>
        <v>0</v>
      </c>
    </row>
  </sheetData>
  <conditionalFormatting sqref="A1:I32">
    <cfRule type="expression" dxfId="5" priority="1">
      <formula>WEEKDAY($A1,2)&gt;=6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6D012-2C21-4315-9939-C7C99567B410}">
  <dimension ref="A1:M34"/>
  <sheetViews>
    <sheetView workbookViewId="0">
      <selection activeCell="I2" sqref="I2:I32"/>
    </sheetView>
  </sheetViews>
  <sheetFormatPr baseColWidth="10" defaultRowHeight="14.4" x14ac:dyDescent="0.3"/>
  <cols>
    <col min="1" max="1" width="14.33203125" customWidth="1"/>
    <col min="2" max="2" width="13.109375" customWidth="1"/>
    <col min="3" max="3" width="12.109375" customWidth="1"/>
    <col min="6" max="6" width="18.44140625" customWidth="1"/>
    <col min="7" max="7" width="17.5546875" customWidth="1"/>
    <col min="8" max="8" width="19.109375" customWidth="1"/>
    <col min="11" max="11" width="15.6640625" customWidth="1"/>
  </cols>
  <sheetData>
    <row r="1" spans="1:13" x14ac:dyDescent="0.3">
      <c r="A1" s="6" t="s">
        <v>0</v>
      </c>
      <c r="B1" s="6" t="s">
        <v>1</v>
      </c>
      <c r="C1" s="6" t="s">
        <v>2</v>
      </c>
      <c r="D1" s="6" t="s">
        <v>3</v>
      </c>
      <c r="E1" s="6" t="s">
        <v>10</v>
      </c>
      <c r="F1" s="6" t="s">
        <v>11</v>
      </c>
      <c r="G1" s="6" t="s">
        <v>4</v>
      </c>
      <c r="H1" s="6" t="s">
        <v>6</v>
      </c>
      <c r="I1" s="6" t="s">
        <v>8</v>
      </c>
      <c r="K1" s="2" t="s">
        <v>5</v>
      </c>
      <c r="L1" s="3">
        <v>0.33333333333333331</v>
      </c>
      <c r="M1" s="7"/>
    </row>
    <row r="2" spans="1:13" x14ac:dyDescent="0.3">
      <c r="A2" s="1">
        <v>45505</v>
      </c>
      <c r="B2" s="8"/>
      <c r="C2" s="8"/>
      <c r="D2" s="8"/>
      <c r="E2" s="8">
        <f>IF(A2="","",IF(WEEKDAY(A2,2)&gt;=6,"",C2-B2-D2))</f>
        <v>0</v>
      </c>
      <c r="F2" s="9">
        <f>IF(ISNUMBER(E2),E2*24,"")</f>
        <v>0</v>
      </c>
      <c r="G2" s="9">
        <f>IF(A2="","",IF(WEEKDAY(A2,2)&gt;=6,"",$L$1*24))</f>
        <v>8</v>
      </c>
      <c r="H2" s="9">
        <f>IF(ISNUMBER(E2),F2-G2,"")</f>
        <v>-8</v>
      </c>
      <c r="I2" s="10">
        <f>IF(ISNUMBER(E2),F2*$L$2,"")</f>
        <v>0</v>
      </c>
      <c r="K2" s="2" t="s">
        <v>9</v>
      </c>
      <c r="L2" s="5">
        <v>14</v>
      </c>
      <c r="M2" s="4"/>
    </row>
    <row r="3" spans="1:13" x14ac:dyDescent="0.3">
      <c r="A3" s="1">
        <f>A2+1</f>
        <v>45506</v>
      </c>
      <c r="B3" s="8"/>
      <c r="C3" s="8"/>
      <c r="D3" s="8"/>
      <c r="E3" s="8">
        <f t="shared" ref="E3:E32" si="0">IF(A3="","",IF(WEEKDAY(A3,2)&gt;=6,"",C3-B3-D3))</f>
        <v>0</v>
      </c>
      <c r="F3" s="9">
        <f t="shared" ref="F3:F32" si="1">IF(ISNUMBER(E3),E3*24,"")</f>
        <v>0</v>
      </c>
      <c r="G3" s="9">
        <f t="shared" ref="G3:G32" si="2">IF(A3="","",IF(WEEKDAY(A3,2)&gt;=6,"",$L$1*24))</f>
        <v>8</v>
      </c>
      <c r="H3" s="9">
        <f t="shared" ref="H3:H32" si="3">IF(ISNUMBER(E3),F3-G3,"")</f>
        <v>-8</v>
      </c>
      <c r="I3" s="10">
        <f t="shared" ref="I3:I32" si="4">IF(ISNUMBER(E3),F3*$L$2,"")</f>
        <v>0</v>
      </c>
    </row>
    <row r="4" spans="1:13" x14ac:dyDescent="0.3">
      <c r="A4" s="1">
        <f t="shared" ref="A4:A29" si="5">A3+1</f>
        <v>45507</v>
      </c>
      <c r="B4" s="8"/>
      <c r="C4" s="8"/>
      <c r="D4" s="8"/>
      <c r="E4" s="8" t="str">
        <f t="shared" si="0"/>
        <v/>
      </c>
      <c r="F4" s="9" t="str">
        <f t="shared" si="1"/>
        <v/>
      </c>
      <c r="G4" s="9" t="str">
        <f t="shared" si="2"/>
        <v/>
      </c>
      <c r="H4" s="9" t="str">
        <f t="shared" si="3"/>
        <v/>
      </c>
      <c r="I4" s="10" t="str">
        <f t="shared" si="4"/>
        <v/>
      </c>
    </row>
    <row r="5" spans="1:13" x14ac:dyDescent="0.3">
      <c r="A5" s="1">
        <f t="shared" si="5"/>
        <v>45508</v>
      </c>
      <c r="B5" s="8"/>
      <c r="C5" s="8"/>
      <c r="D5" s="8"/>
      <c r="E5" s="8" t="str">
        <f t="shared" si="0"/>
        <v/>
      </c>
      <c r="F5" s="9" t="str">
        <f t="shared" si="1"/>
        <v/>
      </c>
      <c r="G5" s="9" t="str">
        <f t="shared" si="2"/>
        <v/>
      </c>
      <c r="H5" s="9" t="str">
        <f t="shared" si="3"/>
        <v/>
      </c>
      <c r="I5" s="10" t="str">
        <f t="shared" si="4"/>
        <v/>
      </c>
    </row>
    <row r="6" spans="1:13" x14ac:dyDescent="0.3">
      <c r="A6" s="1">
        <f t="shared" si="5"/>
        <v>45509</v>
      </c>
      <c r="B6" s="8"/>
      <c r="C6" s="8"/>
      <c r="D6" s="8"/>
      <c r="E6" s="8">
        <f>IF(A6="","",IF(WEEKDAY(A6,2)&gt;=6,"",C6-B6-D6))</f>
        <v>0</v>
      </c>
      <c r="F6" s="9">
        <f t="shared" si="1"/>
        <v>0</v>
      </c>
      <c r="G6" s="9">
        <f t="shared" si="2"/>
        <v>8</v>
      </c>
      <c r="H6" s="9">
        <f t="shared" si="3"/>
        <v>-8</v>
      </c>
      <c r="I6" s="10">
        <f t="shared" si="4"/>
        <v>0</v>
      </c>
    </row>
    <row r="7" spans="1:13" x14ac:dyDescent="0.3">
      <c r="A7" s="1">
        <f t="shared" si="5"/>
        <v>45510</v>
      </c>
      <c r="B7" s="8"/>
      <c r="C7" s="8"/>
      <c r="D7" s="8"/>
      <c r="E7" s="8">
        <f t="shared" si="0"/>
        <v>0</v>
      </c>
      <c r="F7" s="9">
        <f t="shared" si="1"/>
        <v>0</v>
      </c>
      <c r="G7" s="9">
        <f t="shared" si="2"/>
        <v>8</v>
      </c>
      <c r="H7" s="9">
        <f t="shared" si="3"/>
        <v>-8</v>
      </c>
      <c r="I7" s="10">
        <f t="shared" si="4"/>
        <v>0</v>
      </c>
    </row>
    <row r="8" spans="1:13" x14ac:dyDescent="0.3">
      <c r="A8" s="1">
        <f t="shared" si="5"/>
        <v>45511</v>
      </c>
      <c r="B8" s="8"/>
      <c r="C8" s="8"/>
      <c r="D8" s="8"/>
      <c r="E8" s="8">
        <f>IF(A8="","",IF(WEEKDAY(A8,2)&gt;=6,"",C8-B8-D8))</f>
        <v>0</v>
      </c>
      <c r="F8" s="9">
        <f t="shared" si="1"/>
        <v>0</v>
      </c>
      <c r="G8" s="9">
        <f t="shared" si="2"/>
        <v>8</v>
      </c>
      <c r="H8" s="9">
        <f t="shared" si="3"/>
        <v>-8</v>
      </c>
      <c r="I8" s="10">
        <f t="shared" si="4"/>
        <v>0</v>
      </c>
    </row>
    <row r="9" spans="1:13" x14ac:dyDescent="0.3">
      <c r="A9" s="1">
        <f t="shared" si="5"/>
        <v>45512</v>
      </c>
      <c r="B9" s="8"/>
      <c r="C9" s="8"/>
      <c r="D9" s="8"/>
      <c r="E9" s="8">
        <f t="shared" si="0"/>
        <v>0</v>
      </c>
      <c r="F9" s="9">
        <f t="shared" si="1"/>
        <v>0</v>
      </c>
      <c r="G9" s="9">
        <f t="shared" si="2"/>
        <v>8</v>
      </c>
      <c r="H9" s="9">
        <f t="shared" si="3"/>
        <v>-8</v>
      </c>
      <c r="I9" s="10">
        <f t="shared" si="4"/>
        <v>0</v>
      </c>
    </row>
    <row r="10" spans="1:13" x14ac:dyDescent="0.3">
      <c r="A10" s="1">
        <f t="shared" si="5"/>
        <v>45513</v>
      </c>
      <c r="B10" s="8"/>
      <c r="C10" s="8"/>
      <c r="D10" s="8"/>
      <c r="E10" s="8">
        <f t="shared" si="0"/>
        <v>0</v>
      </c>
      <c r="F10" s="9">
        <f t="shared" si="1"/>
        <v>0</v>
      </c>
      <c r="G10" s="9">
        <f t="shared" si="2"/>
        <v>8</v>
      </c>
      <c r="H10" s="9">
        <f t="shared" si="3"/>
        <v>-8</v>
      </c>
      <c r="I10" s="10">
        <f t="shared" si="4"/>
        <v>0</v>
      </c>
    </row>
    <row r="11" spans="1:13" x14ac:dyDescent="0.3">
      <c r="A11" s="1">
        <f t="shared" si="5"/>
        <v>45514</v>
      </c>
      <c r="B11" s="8"/>
      <c r="C11" s="8"/>
      <c r="D11" s="8"/>
      <c r="E11" s="8" t="str">
        <f t="shared" si="0"/>
        <v/>
      </c>
      <c r="F11" s="9" t="str">
        <f t="shared" si="1"/>
        <v/>
      </c>
      <c r="G11" s="9" t="str">
        <f t="shared" si="2"/>
        <v/>
      </c>
      <c r="H11" s="9" t="str">
        <f t="shared" si="3"/>
        <v/>
      </c>
      <c r="I11" s="10" t="str">
        <f t="shared" si="4"/>
        <v/>
      </c>
    </row>
    <row r="12" spans="1:13" x14ac:dyDescent="0.3">
      <c r="A12" s="1">
        <f t="shared" si="5"/>
        <v>45515</v>
      </c>
      <c r="B12" s="8"/>
      <c r="C12" s="8"/>
      <c r="D12" s="8"/>
      <c r="E12" s="8" t="str">
        <f t="shared" si="0"/>
        <v/>
      </c>
      <c r="F12" s="9" t="str">
        <f t="shared" si="1"/>
        <v/>
      </c>
      <c r="G12" s="9" t="str">
        <f t="shared" si="2"/>
        <v/>
      </c>
      <c r="H12" s="9" t="str">
        <f t="shared" si="3"/>
        <v/>
      </c>
      <c r="I12" s="10" t="str">
        <f t="shared" si="4"/>
        <v/>
      </c>
    </row>
    <row r="13" spans="1:13" x14ac:dyDescent="0.3">
      <c r="A13" s="1">
        <f t="shared" si="5"/>
        <v>45516</v>
      </c>
      <c r="B13" s="8"/>
      <c r="C13" s="8"/>
      <c r="D13" s="8"/>
      <c r="E13" s="8">
        <f t="shared" si="0"/>
        <v>0</v>
      </c>
      <c r="F13" s="9">
        <f t="shared" si="1"/>
        <v>0</v>
      </c>
      <c r="G13" s="9">
        <f t="shared" si="2"/>
        <v>8</v>
      </c>
      <c r="H13" s="9">
        <f t="shared" si="3"/>
        <v>-8</v>
      </c>
      <c r="I13" s="10">
        <f t="shared" si="4"/>
        <v>0</v>
      </c>
    </row>
    <row r="14" spans="1:13" x14ac:dyDescent="0.3">
      <c r="A14" s="1">
        <f t="shared" si="5"/>
        <v>45517</v>
      </c>
      <c r="B14" s="8"/>
      <c r="C14" s="8"/>
      <c r="D14" s="8"/>
      <c r="E14" s="8">
        <f t="shared" si="0"/>
        <v>0</v>
      </c>
      <c r="F14" s="9">
        <f t="shared" si="1"/>
        <v>0</v>
      </c>
      <c r="G14" s="9">
        <f t="shared" si="2"/>
        <v>8</v>
      </c>
      <c r="H14" s="9">
        <f t="shared" si="3"/>
        <v>-8</v>
      </c>
      <c r="I14" s="10">
        <f t="shared" si="4"/>
        <v>0</v>
      </c>
    </row>
    <row r="15" spans="1:13" x14ac:dyDescent="0.3">
      <c r="A15" s="1">
        <f t="shared" si="5"/>
        <v>45518</v>
      </c>
      <c r="B15" s="8"/>
      <c r="C15" s="8"/>
      <c r="D15" s="8"/>
      <c r="E15" s="8">
        <f t="shared" si="0"/>
        <v>0</v>
      </c>
      <c r="F15" s="9">
        <f t="shared" si="1"/>
        <v>0</v>
      </c>
      <c r="G15" s="9">
        <f t="shared" si="2"/>
        <v>8</v>
      </c>
      <c r="H15" s="9">
        <f t="shared" si="3"/>
        <v>-8</v>
      </c>
      <c r="I15" s="10">
        <f t="shared" si="4"/>
        <v>0</v>
      </c>
    </row>
    <row r="16" spans="1:13" x14ac:dyDescent="0.3">
      <c r="A16" s="1">
        <f t="shared" si="5"/>
        <v>45519</v>
      </c>
      <c r="B16" s="8"/>
      <c r="C16" s="8"/>
      <c r="D16" s="8"/>
      <c r="E16" s="8">
        <f t="shared" si="0"/>
        <v>0</v>
      </c>
      <c r="F16" s="9">
        <f t="shared" si="1"/>
        <v>0</v>
      </c>
      <c r="G16" s="9">
        <f t="shared" si="2"/>
        <v>8</v>
      </c>
      <c r="H16" s="9">
        <f t="shared" si="3"/>
        <v>-8</v>
      </c>
      <c r="I16" s="10">
        <f t="shared" si="4"/>
        <v>0</v>
      </c>
    </row>
    <row r="17" spans="1:9" x14ac:dyDescent="0.3">
      <c r="A17" s="1">
        <f t="shared" si="5"/>
        <v>45520</v>
      </c>
      <c r="B17" s="8"/>
      <c r="C17" s="8"/>
      <c r="D17" s="8"/>
      <c r="E17" s="8">
        <f t="shared" si="0"/>
        <v>0</v>
      </c>
      <c r="F17" s="9">
        <f t="shared" si="1"/>
        <v>0</v>
      </c>
      <c r="G17" s="9">
        <f t="shared" si="2"/>
        <v>8</v>
      </c>
      <c r="H17" s="9">
        <f t="shared" si="3"/>
        <v>-8</v>
      </c>
      <c r="I17" s="10">
        <f t="shared" si="4"/>
        <v>0</v>
      </c>
    </row>
    <row r="18" spans="1:9" x14ac:dyDescent="0.3">
      <c r="A18" s="1">
        <f t="shared" si="5"/>
        <v>45521</v>
      </c>
      <c r="B18" s="8"/>
      <c r="C18" s="8"/>
      <c r="D18" s="8"/>
      <c r="E18" s="8" t="str">
        <f t="shared" si="0"/>
        <v/>
      </c>
      <c r="F18" s="9" t="str">
        <f t="shared" si="1"/>
        <v/>
      </c>
      <c r="G18" s="9" t="str">
        <f t="shared" si="2"/>
        <v/>
      </c>
      <c r="H18" s="9" t="str">
        <f t="shared" si="3"/>
        <v/>
      </c>
      <c r="I18" s="10" t="str">
        <f t="shared" si="4"/>
        <v/>
      </c>
    </row>
    <row r="19" spans="1:9" x14ac:dyDescent="0.3">
      <c r="A19" s="1">
        <f t="shared" si="5"/>
        <v>45522</v>
      </c>
      <c r="B19" s="8"/>
      <c r="C19" s="8"/>
      <c r="D19" s="8"/>
      <c r="E19" s="8" t="str">
        <f t="shared" si="0"/>
        <v/>
      </c>
      <c r="F19" s="9" t="str">
        <f t="shared" si="1"/>
        <v/>
      </c>
      <c r="G19" s="9" t="str">
        <f t="shared" si="2"/>
        <v/>
      </c>
      <c r="H19" s="9" t="str">
        <f t="shared" si="3"/>
        <v/>
      </c>
      <c r="I19" s="10" t="str">
        <f t="shared" si="4"/>
        <v/>
      </c>
    </row>
    <row r="20" spans="1:9" x14ac:dyDescent="0.3">
      <c r="A20" s="1">
        <f t="shared" si="5"/>
        <v>45523</v>
      </c>
      <c r="B20" s="8"/>
      <c r="C20" s="8"/>
      <c r="D20" s="8"/>
      <c r="E20" s="8">
        <f t="shared" si="0"/>
        <v>0</v>
      </c>
      <c r="F20" s="9">
        <f t="shared" si="1"/>
        <v>0</v>
      </c>
      <c r="G20" s="9">
        <f t="shared" si="2"/>
        <v>8</v>
      </c>
      <c r="H20" s="9">
        <f t="shared" si="3"/>
        <v>-8</v>
      </c>
      <c r="I20" s="10">
        <f t="shared" si="4"/>
        <v>0</v>
      </c>
    </row>
    <row r="21" spans="1:9" x14ac:dyDescent="0.3">
      <c r="A21" s="1">
        <f t="shared" si="5"/>
        <v>45524</v>
      </c>
      <c r="B21" s="8"/>
      <c r="C21" s="8"/>
      <c r="D21" s="8"/>
      <c r="E21" s="8">
        <f t="shared" si="0"/>
        <v>0</v>
      </c>
      <c r="F21" s="9">
        <f t="shared" si="1"/>
        <v>0</v>
      </c>
      <c r="G21" s="9">
        <f t="shared" si="2"/>
        <v>8</v>
      </c>
      <c r="H21" s="9">
        <f t="shared" si="3"/>
        <v>-8</v>
      </c>
      <c r="I21" s="10">
        <f t="shared" si="4"/>
        <v>0</v>
      </c>
    </row>
    <row r="22" spans="1:9" x14ac:dyDescent="0.3">
      <c r="A22" s="1">
        <f t="shared" si="5"/>
        <v>45525</v>
      </c>
      <c r="B22" s="8"/>
      <c r="C22" s="8"/>
      <c r="D22" s="8"/>
      <c r="E22" s="8">
        <f t="shared" si="0"/>
        <v>0</v>
      </c>
      <c r="F22" s="9">
        <f t="shared" si="1"/>
        <v>0</v>
      </c>
      <c r="G22" s="9">
        <f t="shared" si="2"/>
        <v>8</v>
      </c>
      <c r="H22" s="9">
        <f t="shared" si="3"/>
        <v>-8</v>
      </c>
      <c r="I22" s="10">
        <f t="shared" si="4"/>
        <v>0</v>
      </c>
    </row>
    <row r="23" spans="1:9" x14ac:dyDescent="0.3">
      <c r="A23" s="1">
        <f t="shared" si="5"/>
        <v>45526</v>
      </c>
      <c r="B23" s="8"/>
      <c r="C23" s="8"/>
      <c r="D23" s="8"/>
      <c r="E23" s="8">
        <f t="shared" si="0"/>
        <v>0</v>
      </c>
      <c r="F23" s="9">
        <f t="shared" si="1"/>
        <v>0</v>
      </c>
      <c r="G23" s="9">
        <f t="shared" si="2"/>
        <v>8</v>
      </c>
      <c r="H23" s="9">
        <f t="shared" si="3"/>
        <v>-8</v>
      </c>
      <c r="I23" s="10">
        <f t="shared" si="4"/>
        <v>0</v>
      </c>
    </row>
    <row r="24" spans="1:9" x14ac:dyDescent="0.3">
      <c r="A24" s="1">
        <f t="shared" si="5"/>
        <v>45527</v>
      </c>
      <c r="B24" s="8"/>
      <c r="C24" s="8"/>
      <c r="D24" s="8"/>
      <c r="E24" s="8">
        <f t="shared" si="0"/>
        <v>0</v>
      </c>
      <c r="F24" s="9">
        <f t="shared" si="1"/>
        <v>0</v>
      </c>
      <c r="G24" s="9">
        <f t="shared" si="2"/>
        <v>8</v>
      </c>
      <c r="H24" s="9">
        <f t="shared" si="3"/>
        <v>-8</v>
      </c>
      <c r="I24" s="10">
        <f t="shared" si="4"/>
        <v>0</v>
      </c>
    </row>
    <row r="25" spans="1:9" x14ac:dyDescent="0.3">
      <c r="A25" s="1">
        <f t="shared" si="5"/>
        <v>45528</v>
      </c>
      <c r="B25" s="8"/>
      <c r="C25" s="8"/>
      <c r="D25" s="8"/>
      <c r="E25" s="8" t="str">
        <f t="shared" si="0"/>
        <v/>
      </c>
      <c r="F25" s="9" t="str">
        <f t="shared" si="1"/>
        <v/>
      </c>
      <c r="G25" s="9" t="str">
        <f t="shared" si="2"/>
        <v/>
      </c>
      <c r="H25" s="9" t="str">
        <f t="shared" si="3"/>
        <v/>
      </c>
      <c r="I25" s="10" t="str">
        <f t="shared" si="4"/>
        <v/>
      </c>
    </row>
    <row r="26" spans="1:9" x14ac:dyDescent="0.3">
      <c r="A26" s="1">
        <f t="shared" si="5"/>
        <v>45529</v>
      </c>
      <c r="B26" s="8"/>
      <c r="C26" s="8"/>
      <c r="D26" s="8"/>
      <c r="E26" s="8" t="str">
        <f t="shared" si="0"/>
        <v/>
      </c>
      <c r="F26" s="9" t="str">
        <f t="shared" si="1"/>
        <v/>
      </c>
      <c r="G26" s="9" t="str">
        <f t="shared" si="2"/>
        <v/>
      </c>
      <c r="H26" s="9" t="str">
        <f t="shared" si="3"/>
        <v/>
      </c>
      <c r="I26" s="10" t="str">
        <f t="shared" si="4"/>
        <v/>
      </c>
    </row>
    <row r="27" spans="1:9" x14ac:dyDescent="0.3">
      <c r="A27" s="1">
        <f t="shared" si="5"/>
        <v>45530</v>
      </c>
      <c r="B27" s="8"/>
      <c r="C27" s="8"/>
      <c r="D27" s="8"/>
      <c r="E27" s="8">
        <f t="shared" si="0"/>
        <v>0</v>
      </c>
      <c r="F27" s="9">
        <f t="shared" si="1"/>
        <v>0</v>
      </c>
      <c r="G27" s="9">
        <f t="shared" si="2"/>
        <v>8</v>
      </c>
      <c r="H27" s="9">
        <f t="shared" si="3"/>
        <v>-8</v>
      </c>
      <c r="I27" s="10">
        <f t="shared" si="4"/>
        <v>0</v>
      </c>
    </row>
    <row r="28" spans="1:9" x14ac:dyDescent="0.3">
      <c r="A28" s="1">
        <f t="shared" si="5"/>
        <v>45531</v>
      </c>
      <c r="B28" s="8"/>
      <c r="C28" s="8"/>
      <c r="D28" s="8"/>
      <c r="E28" s="8">
        <f t="shared" si="0"/>
        <v>0</v>
      </c>
      <c r="F28" s="9">
        <f t="shared" si="1"/>
        <v>0</v>
      </c>
      <c r="G28" s="9">
        <f t="shared" si="2"/>
        <v>8</v>
      </c>
      <c r="H28" s="9">
        <f t="shared" si="3"/>
        <v>-8</v>
      </c>
      <c r="I28" s="10">
        <f t="shared" si="4"/>
        <v>0</v>
      </c>
    </row>
    <row r="29" spans="1:9" x14ac:dyDescent="0.3">
      <c r="A29" s="1">
        <f t="shared" si="5"/>
        <v>45532</v>
      </c>
      <c r="B29" s="8"/>
      <c r="C29" s="8"/>
      <c r="D29" s="8"/>
      <c r="E29" s="8">
        <f t="shared" si="0"/>
        <v>0</v>
      </c>
      <c r="F29" s="9">
        <f t="shared" si="1"/>
        <v>0</v>
      </c>
      <c r="G29" s="9">
        <f t="shared" si="2"/>
        <v>8</v>
      </c>
      <c r="H29" s="9">
        <f t="shared" si="3"/>
        <v>-8</v>
      </c>
      <c r="I29" s="10">
        <f t="shared" si="4"/>
        <v>0</v>
      </c>
    </row>
    <row r="30" spans="1:9" x14ac:dyDescent="0.3">
      <c r="A30" s="1">
        <f>IF(MONTH(A29+1)&gt;MONTH(A29),"",A29+1)</f>
        <v>45533</v>
      </c>
      <c r="B30" s="8"/>
      <c r="C30" s="8"/>
      <c r="D30" s="8"/>
      <c r="E30" s="8">
        <f t="shared" si="0"/>
        <v>0</v>
      </c>
      <c r="F30" s="9">
        <f t="shared" si="1"/>
        <v>0</v>
      </c>
      <c r="G30" s="9">
        <f t="shared" si="2"/>
        <v>8</v>
      </c>
      <c r="H30" s="9">
        <f t="shared" si="3"/>
        <v>-8</v>
      </c>
      <c r="I30" s="10">
        <f t="shared" si="4"/>
        <v>0</v>
      </c>
    </row>
    <row r="31" spans="1:9" x14ac:dyDescent="0.3">
      <c r="A31" s="1">
        <f>IF(MONTH(A29+2)&gt;MONTH(A29),"",A29+2)</f>
        <v>45534</v>
      </c>
      <c r="B31" s="8"/>
      <c r="C31" s="8"/>
      <c r="D31" s="8"/>
      <c r="E31" s="8">
        <f t="shared" si="0"/>
        <v>0</v>
      </c>
      <c r="F31" s="9">
        <f t="shared" si="1"/>
        <v>0</v>
      </c>
      <c r="G31" s="9">
        <f t="shared" si="2"/>
        <v>8</v>
      </c>
      <c r="H31" s="9">
        <f t="shared" si="3"/>
        <v>-8</v>
      </c>
      <c r="I31" s="10">
        <f t="shared" si="4"/>
        <v>0</v>
      </c>
    </row>
    <row r="32" spans="1:9" x14ac:dyDescent="0.3">
      <c r="A32" s="1">
        <f>IF(MONTH(A29+3)&gt;MONTH(A29),"",A29+3)</f>
        <v>45535</v>
      </c>
      <c r="B32" s="8"/>
      <c r="C32" s="8"/>
      <c r="D32" s="8"/>
      <c r="E32" s="8" t="str">
        <f t="shared" si="0"/>
        <v/>
      </c>
      <c r="F32" s="9" t="str">
        <f t="shared" si="1"/>
        <v/>
      </c>
      <c r="G32" s="9" t="str">
        <f t="shared" si="2"/>
        <v/>
      </c>
      <c r="H32" s="9" t="str">
        <f t="shared" si="3"/>
        <v/>
      </c>
      <c r="I32" s="10" t="str">
        <f t="shared" si="4"/>
        <v/>
      </c>
    </row>
    <row r="34" spans="4:9" x14ac:dyDescent="0.3">
      <c r="D34" t="s">
        <v>7</v>
      </c>
      <c r="E34" s="11">
        <f>SUM(E2:E32)</f>
        <v>0</v>
      </c>
      <c r="F34" s="9">
        <f>SUM(F2:F32)</f>
        <v>0</v>
      </c>
      <c r="G34" s="12">
        <f>SUM(G2:G32)</f>
        <v>176</v>
      </c>
      <c r="H34" s="9">
        <f>SUM(H2:H32)</f>
        <v>-176</v>
      </c>
      <c r="I34" s="13">
        <f>SUM(I2:I32)</f>
        <v>0</v>
      </c>
    </row>
  </sheetData>
  <conditionalFormatting sqref="A1:I32">
    <cfRule type="expression" dxfId="4" priority="1">
      <formula>WEEKDAY($A1,2)&gt;=6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B7928-B6CF-4579-B534-5C34339F0FCF}">
  <dimension ref="A1:M34"/>
  <sheetViews>
    <sheetView zoomScale="110" zoomScaleNormal="110" workbookViewId="0">
      <selection activeCell="K26" sqref="K26"/>
    </sheetView>
  </sheetViews>
  <sheetFormatPr baseColWidth="10" defaultRowHeight="14.4" x14ac:dyDescent="0.3"/>
  <cols>
    <col min="1" max="1" width="14.33203125" customWidth="1"/>
    <col min="2" max="2" width="13.109375" customWidth="1"/>
    <col min="3" max="3" width="12.109375" customWidth="1"/>
    <col min="6" max="6" width="18.44140625" customWidth="1"/>
    <col min="7" max="7" width="17.5546875" customWidth="1"/>
    <col min="8" max="8" width="19.109375" customWidth="1"/>
    <col min="10" max="10" width="11.5546875" customWidth="1"/>
    <col min="11" max="11" width="15.6640625" customWidth="1"/>
  </cols>
  <sheetData>
    <row r="1" spans="1:13" x14ac:dyDescent="0.3">
      <c r="A1" s="6" t="s">
        <v>0</v>
      </c>
      <c r="B1" s="6" t="s">
        <v>1</v>
      </c>
      <c r="C1" s="6" t="s">
        <v>2</v>
      </c>
      <c r="D1" s="6" t="s">
        <v>3</v>
      </c>
      <c r="E1" s="6" t="s">
        <v>10</v>
      </c>
      <c r="F1" s="6" t="s">
        <v>11</v>
      </c>
      <c r="G1" s="6" t="s">
        <v>4</v>
      </c>
      <c r="H1" s="6" t="s">
        <v>6</v>
      </c>
      <c r="I1" s="6" t="s">
        <v>8</v>
      </c>
      <c r="K1" s="2" t="s">
        <v>5</v>
      </c>
      <c r="L1" s="3">
        <v>0.33333333333333331</v>
      </c>
      <c r="M1" s="7"/>
    </row>
    <row r="2" spans="1:13" x14ac:dyDescent="0.3">
      <c r="A2" s="1">
        <v>45536</v>
      </c>
      <c r="B2" s="8"/>
      <c r="C2" s="8"/>
      <c r="D2" s="8"/>
      <c r="E2" s="8" t="str">
        <f>IF(A2="","",IF(WEEKDAY(A2,2)&gt;=6,"",C2-B2-D2))</f>
        <v/>
      </c>
      <c r="F2" s="9" t="str">
        <f>IF(ISNUMBER(E2),E2*24,"")</f>
        <v/>
      </c>
      <c r="G2" s="9" t="str">
        <f>IF(A2="","",IF(WEEKDAY(A2,2)&gt;=6,"",$L$1*24))</f>
        <v/>
      </c>
      <c r="H2" s="9" t="str">
        <f>IF(ISNUMBER(E2),F2-G2,"")</f>
        <v/>
      </c>
      <c r="I2" s="10" t="str">
        <f>IF(ISNUMBER(E2),F2*$L$2,"")</f>
        <v/>
      </c>
      <c r="K2" s="2" t="s">
        <v>9</v>
      </c>
      <c r="L2" s="5">
        <v>14</v>
      </c>
      <c r="M2" s="4"/>
    </row>
    <row r="3" spans="1:13" x14ac:dyDescent="0.3">
      <c r="A3" s="1">
        <f>A2+1</f>
        <v>45537</v>
      </c>
      <c r="B3" s="8"/>
      <c r="C3" s="8"/>
      <c r="D3" s="8"/>
      <c r="E3" s="8">
        <f t="shared" ref="E3:E32" si="0">IF(A3="","",IF(WEEKDAY(A3,2)&gt;=6,"",C3-B3-D3))</f>
        <v>0</v>
      </c>
      <c r="F3" s="9">
        <f t="shared" ref="F3:F32" si="1">IF(ISNUMBER(E3),E3*24,"")</f>
        <v>0</v>
      </c>
      <c r="G3" s="9">
        <f t="shared" ref="G3:G32" si="2">IF(A3="","",IF(WEEKDAY(A3,2)&gt;=6,"",$L$1*24))</f>
        <v>8</v>
      </c>
      <c r="H3" s="9">
        <f t="shared" ref="H3:H32" si="3">IF(ISNUMBER(E3),F3-G3,"")</f>
        <v>-8</v>
      </c>
      <c r="I3" s="10">
        <f t="shared" ref="I3:I32" si="4">IF(ISNUMBER(E3),F3*$L$2,"")</f>
        <v>0</v>
      </c>
    </row>
    <row r="4" spans="1:13" x14ac:dyDescent="0.3">
      <c r="A4" s="1">
        <f t="shared" ref="A4:A29" si="5">A3+1</f>
        <v>45538</v>
      </c>
      <c r="B4" s="8"/>
      <c r="C4" s="8"/>
      <c r="D4" s="8"/>
      <c r="E4" s="8">
        <f t="shared" si="0"/>
        <v>0</v>
      </c>
      <c r="F4" s="9">
        <f t="shared" si="1"/>
        <v>0</v>
      </c>
      <c r="G4" s="9">
        <f t="shared" si="2"/>
        <v>8</v>
      </c>
      <c r="H4" s="9">
        <f t="shared" si="3"/>
        <v>-8</v>
      </c>
      <c r="I4" s="10">
        <f t="shared" si="4"/>
        <v>0</v>
      </c>
    </row>
    <row r="5" spans="1:13" x14ac:dyDescent="0.3">
      <c r="A5" s="1">
        <f t="shared" si="5"/>
        <v>45539</v>
      </c>
      <c r="B5" s="8"/>
      <c r="C5" s="8"/>
      <c r="D5" s="8"/>
      <c r="E5" s="8">
        <f t="shared" si="0"/>
        <v>0</v>
      </c>
      <c r="F5" s="9">
        <f t="shared" si="1"/>
        <v>0</v>
      </c>
      <c r="G5" s="9">
        <f t="shared" si="2"/>
        <v>8</v>
      </c>
      <c r="H5" s="9">
        <f t="shared" si="3"/>
        <v>-8</v>
      </c>
      <c r="I5" s="10">
        <f t="shared" si="4"/>
        <v>0</v>
      </c>
    </row>
    <row r="6" spans="1:13" x14ac:dyDescent="0.3">
      <c r="A6" s="1">
        <f t="shared" si="5"/>
        <v>45540</v>
      </c>
      <c r="B6" s="8"/>
      <c r="C6" s="8"/>
      <c r="D6" s="8"/>
      <c r="E6" s="8">
        <f>IF(A6="","",IF(WEEKDAY(A6,2)&gt;=6,"",C6-B6-D6))</f>
        <v>0</v>
      </c>
      <c r="F6" s="9">
        <f t="shared" si="1"/>
        <v>0</v>
      </c>
      <c r="G6" s="9">
        <f t="shared" si="2"/>
        <v>8</v>
      </c>
      <c r="H6" s="9">
        <f t="shared" si="3"/>
        <v>-8</v>
      </c>
      <c r="I6" s="10">
        <f t="shared" si="4"/>
        <v>0</v>
      </c>
    </row>
    <row r="7" spans="1:13" x14ac:dyDescent="0.3">
      <c r="A7" s="1">
        <f t="shared" si="5"/>
        <v>45541</v>
      </c>
      <c r="B7" s="8"/>
      <c r="C7" s="8"/>
      <c r="D7" s="8"/>
      <c r="E7" s="8">
        <f t="shared" si="0"/>
        <v>0</v>
      </c>
      <c r="F7" s="9">
        <f t="shared" si="1"/>
        <v>0</v>
      </c>
      <c r="G7" s="9">
        <f t="shared" si="2"/>
        <v>8</v>
      </c>
      <c r="H7" s="9">
        <f t="shared" si="3"/>
        <v>-8</v>
      </c>
      <c r="I7" s="10">
        <f t="shared" si="4"/>
        <v>0</v>
      </c>
    </row>
    <row r="8" spans="1:13" x14ac:dyDescent="0.3">
      <c r="A8" s="1">
        <f t="shared" si="5"/>
        <v>45542</v>
      </c>
      <c r="B8" s="8"/>
      <c r="C8" s="8"/>
      <c r="D8" s="8"/>
      <c r="E8" s="8" t="str">
        <f>IF(A8="","",IF(WEEKDAY(A8,2)&gt;=6,"",C8-B8-D8))</f>
        <v/>
      </c>
      <c r="F8" s="9" t="str">
        <f t="shared" si="1"/>
        <v/>
      </c>
      <c r="G8" s="9" t="str">
        <f t="shared" si="2"/>
        <v/>
      </c>
      <c r="H8" s="9" t="str">
        <f t="shared" si="3"/>
        <v/>
      </c>
      <c r="I8" s="10" t="str">
        <f t="shared" si="4"/>
        <v/>
      </c>
    </row>
    <row r="9" spans="1:13" x14ac:dyDescent="0.3">
      <c r="A9" s="1">
        <f t="shared" si="5"/>
        <v>45543</v>
      </c>
      <c r="B9" s="8"/>
      <c r="C9" s="8"/>
      <c r="D9" s="8"/>
      <c r="E9" s="8" t="str">
        <f t="shared" si="0"/>
        <v/>
      </c>
      <c r="F9" s="9" t="str">
        <f t="shared" si="1"/>
        <v/>
      </c>
      <c r="G9" s="9" t="str">
        <f t="shared" si="2"/>
        <v/>
      </c>
      <c r="H9" s="9" t="str">
        <f t="shared" si="3"/>
        <v/>
      </c>
      <c r="I9" s="10" t="str">
        <f t="shared" si="4"/>
        <v/>
      </c>
    </row>
    <row r="10" spans="1:13" x14ac:dyDescent="0.3">
      <c r="A10" s="1">
        <f t="shared" si="5"/>
        <v>45544</v>
      </c>
      <c r="B10" s="8"/>
      <c r="C10" s="8"/>
      <c r="D10" s="8"/>
      <c r="E10" s="8">
        <f t="shared" si="0"/>
        <v>0</v>
      </c>
      <c r="F10" s="9">
        <f t="shared" si="1"/>
        <v>0</v>
      </c>
      <c r="G10" s="9">
        <f t="shared" si="2"/>
        <v>8</v>
      </c>
      <c r="H10" s="9">
        <f t="shared" si="3"/>
        <v>-8</v>
      </c>
      <c r="I10" s="10">
        <f t="shared" si="4"/>
        <v>0</v>
      </c>
    </row>
    <row r="11" spans="1:13" x14ac:dyDescent="0.3">
      <c r="A11" s="1">
        <f t="shared" si="5"/>
        <v>45545</v>
      </c>
      <c r="B11" s="8"/>
      <c r="C11" s="8"/>
      <c r="D11" s="8"/>
      <c r="E11" s="8">
        <f t="shared" si="0"/>
        <v>0</v>
      </c>
      <c r="F11" s="9">
        <f t="shared" si="1"/>
        <v>0</v>
      </c>
      <c r="G11" s="9">
        <f t="shared" si="2"/>
        <v>8</v>
      </c>
      <c r="H11" s="9">
        <f t="shared" si="3"/>
        <v>-8</v>
      </c>
      <c r="I11" s="10">
        <f t="shared" si="4"/>
        <v>0</v>
      </c>
    </row>
    <row r="12" spans="1:13" x14ac:dyDescent="0.3">
      <c r="A12" s="1">
        <f t="shared" si="5"/>
        <v>45546</v>
      </c>
      <c r="B12" s="8"/>
      <c r="C12" s="8"/>
      <c r="D12" s="8"/>
      <c r="E12" s="8">
        <f t="shared" si="0"/>
        <v>0</v>
      </c>
      <c r="F12" s="9">
        <f t="shared" si="1"/>
        <v>0</v>
      </c>
      <c r="G12" s="9">
        <f t="shared" si="2"/>
        <v>8</v>
      </c>
      <c r="H12" s="9">
        <f t="shared" si="3"/>
        <v>-8</v>
      </c>
      <c r="I12" s="10">
        <f t="shared" si="4"/>
        <v>0</v>
      </c>
    </row>
    <row r="13" spans="1:13" x14ac:dyDescent="0.3">
      <c r="A13" s="1">
        <f t="shared" si="5"/>
        <v>45547</v>
      </c>
      <c r="B13" s="8"/>
      <c r="C13" s="8"/>
      <c r="D13" s="8"/>
      <c r="E13" s="8">
        <f t="shared" si="0"/>
        <v>0</v>
      </c>
      <c r="F13" s="9">
        <f t="shared" si="1"/>
        <v>0</v>
      </c>
      <c r="G13" s="9">
        <f t="shared" si="2"/>
        <v>8</v>
      </c>
      <c r="H13" s="9">
        <f t="shared" si="3"/>
        <v>-8</v>
      </c>
      <c r="I13" s="10">
        <f t="shared" si="4"/>
        <v>0</v>
      </c>
    </row>
    <row r="14" spans="1:13" x14ac:dyDescent="0.3">
      <c r="A14" s="1">
        <f t="shared" si="5"/>
        <v>45548</v>
      </c>
      <c r="B14" s="8"/>
      <c r="C14" s="8"/>
      <c r="D14" s="8"/>
      <c r="E14" s="8">
        <f t="shared" si="0"/>
        <v>0</v>
      </c>
      <c r="F14" s="9">
        <f t="shared" si="1"/>
        <v>0</v>
      </c>
      <c r="G14" s="9">
        <f t="shared" si="2"/>
        <v>8</v>
      </c>
      <c r="H14" s="9">
        <f t="shared" si="3"/>
        <v>-8</v>
      </c>
      <c r="I14" s="10">
        <f t="shared" si="4"/>
        <v>0</v>
      </c>
    </row>
    <row r="15" spans="1:13" x14ac:dyDescent="0.3">
      <c r="A15" s="1">
        <f t="shared" si="5"/>
        <v>45549</v>
      </c>
      <c r="B15" s="8"/>
      <c r="C15" s="8"/>
      <c r="D15" s="8"/>
      <c r="E15" s="8" t="str">
        <f t="shared" si="0"/>
        <v/>
      </c>
      <c r="F15" s="9" t="str">
        <f t="shared" si="1"/>
        <v/>
      </c>
      <c r="G15" s="9" t="str">
        <f t="shared" si="2"/>
        <v/>
      </c>
      <c r="H15" s="9" t="str">
        <f t="shared" si="3"/>
        <v/>
      </c>
      <c r="I15" s="10" t="str">
        <f t="shared" si="4"/>
        <v/>
      </c>
    </row>
    <row r="16" spans="1:13" x14ac:dyDescent="0.3">
      <c r="A16" s="1">
        <f t="shared" si="5"/>
        <v>45550</v>
      </c>
      <c r="B16" s="8"/>
      <c r="C16" s="8"/>
      <c r="D16" s="8"/>
      <c r="E16" s="8" t="str">
        <f t="shared" si="0"/>
        <v/>
      </c>
      <c r="F16" s="9" t="str">
        <f t="shared" si="1"/>
        <v/>
      </c>
      <c r="G16" s="9" t="str">
        <f t="shared" si="2"/>
        <v/>
      </c>
      <c r="H16" s="9" t="str">
        <f t="shared" si="3"/>
        <v/>
      </c>
      <c r="I16" s="10" t="str">
        <f t="shared" si="4"/>
        <v/>
      </c>
    </row>
    <row r="17" spans="1:9" x14ac:dyDescent="0.3">
      <c r="A17" s="1">
        <f t="shared" si="5"/>
        <v>45551</v>
      </c>
      <c r="B17" s="8"/>
      <c r="C17" s="8"/>
      <c r="D17" s="8"/>
      <c r="E17" s="8">
        <f t="shared" si="0"/>
        <v>0</v>
      </c>
      <c r="F17" s="9">
        <f t="shared" si="1"/>
        <v>0</v>
      </c>
      <c r="G17" s="9">
        <f t="shared" si="2"/>
        <v>8</v>
      </c>
      <c r="H17" s="9">
        <f t="shared" si="3"/>
        <v>-8</v>
      </c>
      <c r="I17" s="10">
        <f t="shared" si="4"/>
        <v>0</v>
      </c>
    </row>
    <row r="18" spans="1:9" x14ac:dyDescent="0.3">
      <c r="A18" s="1">
        <f t="shared" si="5"/>
        <v>45552</v>
      </c>
      <c r="B18" s="8"/>
      <c r="C18" s="8"/>
      <c r="D18" s="8"/>
      <c r="E18" s="8">
        <f t="shared" si="0"/>
        <v>0</v>
      </c>
      <c r="F18" s="9">
        <f t="shared" si="1"/>
        <v>0</v>
      </c>
      <c r="G18" s="9">
        <f t="shared" si="2"/>
        <v>8</v>
      </c>
      <c r="H18" s="9">
        <f t="shared" si="3"/>
        <v>-8</v>
      </c>
      <c r="I18" s="10">
        <f t="shared" si="4"/>
        <v>0</v>
      </c>
    </row>
    <row r="19" spans="1:9" x14ac:dyDescent="0.3">
      <c r="A19" s="1">
        <f t="shared" si="5"/>
        <v>45553</v>
      </c>
      <c r="B19" s="8"/>
      <c r="C19" s="8"/>
      <c r="D19" s="8"/>
      <c r="E19" s="8">
        <f t="shared" si="0"/>
        <v>0</v>
      </c>
      <c r="F19" s="9">
        <f t="shared" si="1"/>
        <v>0</v>
      </c>
      <c r="G19" s="9">
        <f t="shared" si="2"/>
        <v>8</v>
      </c>
      <c r="H19" s="9">
        <f t="shared" si="3"/>
        <v>-8</v>
      </c>
      <c r="I19" s="10">
        <f t="shared" si="4"/>
        <v>0</v>
      </c>
    </row>
    <row r="20" spans="1:9" x14ac:dyDescent="0.3">
      <c r="A20" s="1">
        <f t="shared" si="5"/>
        <v>45554</v>
      </c>
      <c r="B20" s="8"/>
      <c r="C20" s="8"/>
      <c r="D20" s="8"/>
      <c r="E20" s="8">
        <f t="shared" si="0"/>
        <v>0</v>
      </c>
      <c r="F20" s="9">
        <f t="shared" si="1"/>
        <v>0</v>
      </c>
      <c r="G20" s="9">
        <f t="shared" si="2"/>
        <v>8</v>
      </c>
      <c r="H20" s="9">
        <f t="shared" si="3"/>
        <v>-8</v>
      </c>
      <c r="I20" s="10">
        <f t="shared" si="4"/>
        <v>0</v>
      </c>
    </row>
    <row r="21" spans="1:9" x14ac:dyDescent="0.3">
      <c r="A21" s="1">
        <f t="shared" si="5"/>
        <v>45555</v>
      </c>
      <c r="B21" s="8"/>
      <c r="C21" s="8"/>
      <c r="D21" s="8"/>
      <c r="E21" s="8">
        <f t="shared" si="0"/>
        <v>0</v>
      </c>
      <c r="F21" s="9">
        <f t="shared" si="1"/>
        <v>0</v>
      </c>
      <c r="G21" s="9">
        <f t="shared" si="2"/>
        <v>8</v>
      </c>
      <c r="H21" s="9">
        <f t="shared" si="3"/>
        <v>-8</v>
      </c>
      <c r="I21" s="10">
        <f t="shared" si="4"/>
        <v>0</v>
      </c>
    </row>
    <row r="22" spans="1:9" x14ac:dyDescent="0.3">
      <c r="A22" s="1">
        <f t="shared" si="5"/>
        <v>45556</v>
      </c>
      <c r="B22" s="8"/>
      <c r="C22" s="8"/>
      <c r="D22" s="8"/>
      <c r="E22" s="8" t="str">
        <f t="shared" si="0"/>
        <v/>
      </c>
      <c r="F22" s="9" t="str">
        <f t="shared" si="1"/>
        <v/>
      </c>
      <c r="G22" s="9" t="str">
        <f t="shared" si="2"/>
        <v/>
      </c>
      <c r="H22" s="9" t="str">
        <f t="shared" si="3"/>
        <v/>
      </c>
      <c r="I22" s="10" t="str">
        <f t="shared" si="4"/>
        <v/>
      </c>
    </row>
    <row r="23" spans="1:9" x14ac:dyDescent="0.3">
      <c r="A23" s="1">
        <f t="shared" si="5"/>
        <v>45557</v>
      </c>
      <c r="B23" s="8"/>
      <c r="C23" s="8"/>
      <c r="D23" s="8"/>
      <c r="E23" s="8" t="str">
        <f t="shared" si="0"/>
        <v/>
      </c>
      <c r="F23" s="9" t="str">
        <f t="shared" si="1"/>
        <v/>
      </c>
      <c r="G23" s="9" t="str">
        <f t="shared" si="2"/>
        <v/>
      </c>
      <c r="H23" s="9" t="str">
        <f t="shared" si="3"/>
        <v/>
      </c>
      <c r="I23" s="10" t="str">
        <f t="shared" si="4"/>
        <v/>
      </c>
    </row>
    <row r="24" spans="1:9" x14ac:dyDescent="0.3">
      <c r="A24" s="1">
        <f t="shared" si="5"/>
        <v>45558</v>
      </c>
      <c r="B24" s="8"/>
      <c r="C24" s="8"/>
      <c r="D24" s="8"/>
      <c r="E24" s="8">
        <f t="shared" si="0"/>
        <v>0</v>
      </c>
      <c r="F24" s="9">
        <f t="shared" si="1"/>
        <v>0</v>
      </c>
      <c r="G24" s="9">
        <f t="shared" si="2"/>
        <v>8</v>
      </c>
      <c r="H24" s="9">
        <f t="shared" si="3"/>
        <v>-8</v>
      </c>
      <c r="I24" s="10">
        <f t="shared" si="4"/>
        <v>0</v>
      </c>
    </row>
    <row r="25" spans="1:9" x14ac:dyDescent="0.3">
      <c r="A25" s="1">
        <f t="shared" si="5"/>
        <v>45559</v>
      </c>
      <c r="B25" s="8"/>
      <c r="C25" s="8"/>
      <c r="D25" s="8"/>
      <c r="E25" s="8">
        <f t="shared" si="0"/>
        <v>0</v>
      </c>
      <c r="F25" s="9">
        <f t="shared" si="1"/>
        <v>0</v>
      </c>
      <c r="G25" s="9">
        <f t="shared" si="2"/>
        <v>8</v>
      </c>
      <c r="H25" s="9">
        <f t="shared" si="3"/>
        <v>-8</v>
      </c>
      <c r="I25" s="10">
        <f t="shared" si="4"/>
        <v>0</v>
      </c>
    </row>
    <row r="26" spans="1:9" x14ac:dyDescent="0.3">
      <c r="A26" s="1">
        <f t="shared" si="5"/>
        <v>45560</v>
      </c>
      <c r="B26" s="8"/>
      <c r="C26" s="8"/>
      <c r="D26" s="8"/>
      <c r="E26" s="8">
        <f t="shared" si="0"/>
        <v>0</v>
      </c>
      <c r="F26" s="9">
        <f t="shared" si="1"/>
        <v>0</v>
      </c>
      <c r="G26" s="9">
        <f t="shared" si="2"/>
        <v>8</v>
      </c>
      <c r="H26" s="9">
        <f t="shared" si="3"/>
        <v>-8</v>
      </c>
      <c r="I26" s="10">
        <f t="shared" si="4"/>
        <v>0</v>
      </c>
    </row>
    <row r="27" spans="1:9" x14ac:dyDescent="0.3">
      <c r="A27" s="1">
        <f t="shared" si="5"/>
        <v>45561</v>
      </c>
      <c r="B27" s="8"/>
      <c r="C27" s="8"/>
      <c r="D27" s="8"/>
      <c r="E27" s="8">
        <f t="shared" si="0"/>
        <v>0</v>
      </c>
      <c r="F27" s="9">
        <f t="shared" si="1"/>
        <v>0</v>
      </c>
      <c r="G27" s="9">
        <f t="shared" si="2"/>
        <v>8</v>
      </c>
      <c r="H27" s="9">
        <f t="shared" si="3"/>
        <v>-8</v>
      </c>
      <c r="I27" s="10">
        <f t="shared" si="4"/>
        <v>0</v>
      </c>
    </row>
    <row r="28" spans="1:9" x14ac:dyDescent="0.3">
      <c r="A28" s="1">
        <f t="shared" si="5"/>
        <v>45562</v>
      </c>
      <c r="B28" s="8"/>
      <c r="C28" s="8"/>
      <c r="D28" s="8"/>
      <c r="E28" s="8">
        <f t="shared" si="0"/>
        <v>0</v>
      </c>
      <c r="F28" s="9">
        <f t="shared" si="1"/>
        <v>0</v>
      </c>
      <c r="G28" s="9">
        <f t="shared" si="2"/>
        <v>8</v>
      </c>
      <c r="H28" s="9">
        <f t="shared" si="3"/>
        <v>-8</v>
      </c>
      <c r="I28" s="10">
        <f t="shared" si="4"/>
        <v>0</v>
      </c>
    </row>
    <row r="29" spans="1:9" x14ac:dyDescent="0.3">
      <c r="A29" s="1">
        <f t="shared" si="5"/>
        <v>45563</v>
      </c>
      <c r="B29" s="8"/>
      <c r="C29" s="8"/>
      <c r="D29" s="8"/>
      <c r="E29" s="8" t="str">
        <f t="shared" si="0"/>
        <v/>
      </c>
      <c r="F29" s="9" t="str">
        <f t="shared" si="1"/>
        <v/>
      </c>
      <c r="G29" s="9" t="str">
        <f t="shared" si="2"/>
        <v/>
      </c>
      <c r="H29" s="9" t="str">
        <f t="shared" si="3"/>
        <v/>
      </c>
      <c r="I29" s="10" t="str">
        <f t="shared" si="4"/>
        <v/>
      </c>
    </row>
    <row r="30" spans="1:9" x14ac:dyDescent="0.3">
      <c r="A30" s="1">
        <f>IF(MONTH(A29+1)&gt;MONTH(A29),"",A29+1)</f>
        <v>45564</v>
      </c>
      <c r="B30" s="8"/>
      <c r="C30" s="8"/>
      <c r="D30" s="8"/>
      <c r="E30" s="8" t="str">
        <f t="shared" si="0"/>
        <v/>
      </c>
      <c r="F30" s="9" t="str">
        <f t="shared" si="1"/>
        <v/>
      </c>
      <c r="G30" s="9" t="str">
        <f t="shared" si="2"/>
        <v/>
      </c>
      <c r="H30" s="9" t="str">
        <f t="shared" si="3"/>
        <v/>
      </c>
      <c r="I30" s="10" t="str">
        <f t="shared" si="4"/>
        <v/>
      </c>
    </row>
    <row r="31" spans="1:9" x14ac:dyDescent="0.3">
      <c r="A31" s="1">
        <f>IF(MONTH(A29+2)&gt;MONTH(A29),"",A29+2)</f>
        <v>45565</v>
      </c>
      <c r="B31" s="8"/>
      <c r="C31" s="8"/>
      <c r="D31" s="8"/>
      <c r="E31" s="8">
        <f t="shared" si="0"/>
        <v>0</v>
      </c>
      <c r="F31" s="9">
        <f t="shared" si="1"/>
        <v>0</v>
      </c>
      <c r="G31" s="9">
        <f t="shared" si="2"/>
        <v>8</v>
      </c>
      <c r="H31" s="9">
        <f t="shared" si="3"/>
        <v>-8</v>
      </c>
      <c r="I31" s="10">
        <f t="shared" si="4"/>
        <v>0</v>
      </c>
    </row>
    <row r="32" spans="1:9" x14ac:dyDescent="0.3">
      <c r="A32" s="1" t="str">
        <f>IF(MONTH(A29+3)&gt;MONTH(A29),"",A29+3)</f>
        <v/>
      </c>
      <c r="B32" s="8"/>
      <c r="C32" s="8"/>
      <c r="D32" s="8"/>
      <c r="E32" s="8" t="str">
        <f t="shared" si="0"/>
        <v/>
      </c>
      <c r="F32" s="9" t="str">
        <f t="shared" si="1"/>
        <v/>
      </c>
      <c r="G32" s="9" t="str">
        <f t="shared" si="2"/>
        <v/>
      </c>
      <c r="H32" s="9" t="str">
        <f t="shared" si="3"/>
        <v/>
      </c>
      <c r="I32" s="10" t="str">
        <f t="shared" si="4"/>
        <v/>
      </c>
    </row>
    <row r="34" spans="4:9" x14ac:dyDescent="0.3">
      <c r="D34" t="s">
        <v>7</v>
      </c>
      <c r="E34" s="11">
        <f>SUM(E2:E32)</f>
        <v>0</v>
      </c>
      <c r="F34" s="9">
        <f>SUM(F2:F32)</f>
        <v>0</v>
      </c>
      <c r="G34" s="12">
        <f>SUM(G2:G32)</f>
        <v>168</v>
      </c>
      <c r="H34" s="9">
        <f>SUM(H2:H32)</f>
        <v>-168</v>
      </c>
      <c r="I34" s="13">
        <f>SUM(I2:I32)</f>
        <v>0</v>
      </c>
    </row>
  </sheetData>
  <conditionalFormatting sqref="A1:I32">
    <cfRule type="expression" dxfId="3" priority="1">
      <formula>WEEKDAY($A1,2)&gt;=6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R.</dc:creator>
  <cp:lastModifiedBy>Lisa R.</cp:lastModifiedBy>
  <dcterms:created xsi:type="dcterms:W3CDTF">2023-07-24T10:30:19Z</dcterms:created>
  <dcterms:modified xsi:type="dcterms:W3CDTF">2023-07-27T06:24:17Z</dcterms:modified>
</cp:coreProperties>
</file>